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Նորատուսի թիվ 3 միջնակարգ դպրոց-2\Շինարարություն\"/>
    </mc:Choice>
  </mc:AlternateContent>
  <bookViews>
    <workbookView xWindow="0" yWindow="0" windowWidth="20490" windowHeight="7050"/>
  </bookViews>
  <sheets>
    <sheet name="1-1  (2)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F40" i="1"/>
  <c r="F38" i="1"/>
  <c r="F37" i="1"/>
  <c r="F36" i="1"/>
  <c r="F35" i="1"/>
  <c r="F34" i="1"/>
  <c r="F33" i="1"/>
  <c r="F32" i="1"/>
  <c r="F29" i="1"/>
  <c r="F27" i="1"/>
  <c r="F25" i="1"/>
  <c r="F24" i="1"/>
  <c r="F23" i="1"/>
  <c r="F20" i="1"/>
  <c r="F19" i="1"/>
  <c r="F18" i="1"/>
  <c r="F17" i="1"/>
  <c r="F16" i="1"/>
  <c r="F14" i="1"/>
  <c r="F13" i="1"/>
  <c r="F12" i="1"/>
  <c r="F11" i="1"/>
  <c r="F10" i="1"/>
  <c r="F42" i="1" l="1"/>
  <c r="F43" i="1"/>
  <c r="F44" i="1" s="1"/>
</calcChain>
</file>

<file path=xl/sharedStrings.xml><?xml version="1.0" encoding="utf-8"?>
<sst xmlns="http://schemas.openxmlformats.org/spreadsheetml/2006/main" count="74" uniqueCount="55">
  <si>
    <t>ԾԱՎԱԼԱԹԵՐԹ</t>
  </si>
  <si>
    <t>¶³½³Ù³ï³Ï³ñ³ñáõÙ</t>
  </si>
  <si>
    <t>1 ÙÇ³í.</t>
  </si>
  <si>
    <t>ÀÝ¹Ñ³-</t>
  </si>
  <si>
    <t>NN</t>
  </si>
  <si>
    <t>²ßË³ï³ÝùÇ ³Ýí³ÝáõÙÁ</t>
  </si>
  <si>
    <t>â³÷.</t>
  </si>
  <si>
    <t>ø³-</t>
  </si>
  <si>
    <t>ÁÝ¹.³ñÅ.</t>
  </si>
  <si>
    <t>Ýáõñ ³ñ-</t>
  </si>
  <si>
    <t>Á/Ï</t>
  </si>
  <si>
    <t>ÙÇ³í.</t>
  </si>
  <si>
    <t>Ý³Ï</t>
  </si>
  <si>
    <t>Ñ³½.¹ñ.</t>
  </si>
  <si>
    <t>Å»ùÁ</t>
  </si>
  <si>
    <t>´Ý³ÑáÕÇ Ùß³ÏáõÙ Ó»éùáí 4-ñ¹ Ï³ñ·</t>
  </si>
  <si>
    <r>
      <t>Ù</t>
    </r>
    <r>
      <rPr>
        <vertAlign val="superscript"/>
        <sz val="8"/>
        <rFont val="Arial Armenian"/>
        <family val="2"/>
      </rPr>
      <t>3</t>
    </r>
  </si>
  <si>
    <t>´Ý³ÑáÕÇ ÷éáõÙ ï»ÕáõÙ</t>
  </si>
  <si>
    <t>´Ý³ÑáÕÇ հետլիցք</t>
  </si>
  <si>
    <t>´»ïáÝ» ÑÇÙù»ñÇ Ï³éáõóáõÙ ì-12,5</t>
  </si>
  <si>
    <t xml:space="preserve">Ø»ï³Õ³Ï³Ý Ñ»Ý³ñ³ÝÝ»ñÇ ï»Õ³¹ñáõÙ  </t>
  </si>
  <si>
    <t>ïÝ</t>
  </si>
  <si>
    <t xml:space="preserve"> ËáÕáí³ÏÇó  /առանց խող արժեքի/</t>
  </si>
  <si>
    <t>äáÕå³ï»  ËáÕáí³Ï /արժեք/-57*3,5</t>
  </si>
  <si>
    <t>Ù</t>
  </si>
  <si>
    <t>äáÕå³ï»  ËáÕáí³Ï /արժեք/-76*4</t>
  </si>
  <si>
    <t>äáÕå³ï»  ËáÕáí³Ï /արժեք/-108*4</t>
  </si>
  <si>
    <t>ä³ñáÝÇï</t>
  </si>
  <si>
    <t>Ï·</t>
  </si>
  <si>
    <t xml:space="preserve">¶³½³ï³ñÇ ¨ Ñ»Ý³ñ³ÝÝ»ñÇ  ËáÕáí³ÏÝ»ñÇ </t>
  </si>
  <si>
    <r>
      <t>100 Ù</t>
    </r>
    <r>
      <rPr>
        <vertAlign val="superscript"/>
        <sz val="8"/>
        <rFont val="Arial Armenian"/>
        <family val="2"/>
      </rPr>
      <t>2</t>
    </r>
  </si>
  <si>
    <t>ÛáõÕ³Ý»ñÏáõÙ  /2 ³Ý·³Ù/ Ý³Ë³Ý»ñÏáõÙáí</t>
  </si>
  <si>
    <t>Ամրան A - 500c   12մմ</t>
  </si>
  <si>
    <t>տն</t>
  </si>
  <si>
    <t>Ø»ï³Õ³Ï³Ý կիսախողովակների տեղադրում խողովակների տակ</t>
  </si>
  <si>
    <t>äáÕå³ï»  ËáÕáí³ÏÇ  ï»Õ³¹ñáõÙ</t>
  </si>
  <si>
    <t xml:space="preserve">  d=108*4ÙÙ  /÷áñÓ³ñÏáõÙáí  /</t>
  </si>
  <si>
    <t xml:space="preserve">  d=57*3,5ÙÙ  /÷áñÓ³ñÏáõÙáí  /</t>
  </si>
  <si>
    <t>Ñ»Ý³ñ³ÝÝ»ñÇ íñ³  d=25ÙÙ</t>
  </si>
  <si>
    <t>/÷áñÓ³ñÏáõÙáí  /</t>
  </si>
  <si>
    <t>Ø»ï³Õ³Ï³Ý ßÇÝí³ÍùÝ»ñ պատերից ամրացման համար</t>
  </si>
  <si>
    <t>äáÕå³ï» Ó¨³íáñ  Ù³ë»ñÇ ï»Õ³¹ñáõÙ</t>
  </si>
  <si>
    <t>²ñÙáõÝÏ 50 ÙÙ</t>
  </si>
  <si>
    <t>Ñ³ï</t>
  </si>
  <si>
    <t>ö³Ï³ÝÇ ï»Õ³¹ñáõÙ    d=25 ÙÙ/·³½Ç/</t>
  </si>
  <si>
    <t>äáÕå³ï»  å³ßïå. å³ïÛ³Ý  d=50ÙÙ</t>
  </si>
  <si>
    <t>²½¹³Ýß³ÝÇã ë³ñùÇ ï»Õ³¹ñáõÙ</t>
  </si>
  <si>
    <t xml:space="preserve"> ·³½³ï³ñÇ ÙÇ³óáõÙ ·áÛ.</t>
  </si>
  <si>
    <t>áõÝ»óáÕ ·³½³ï³ñÇÝ</t>
  </si>
  <si>
    <t xml:space="preserve"> Գ³½³ï³ñ   ËáÕáí³ÏÝ»ñÇ ÷ã³Ù³ùñáõÙ</t>
  </si>
  <si>
    <t>1000Ù</t>
  </si>
  <si>
    <t>Ð³ßíÇã Ñ³Ý·áõÛó G-25,  էլեկտրոնային ճշտիչով</t>
  </si>
  <si>
    <t>ÀÝ¹³Ù»ÝÁ</t>
  </si>
  <si>
    <t>ԱԱՀ 20%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</si>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</sst>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"/>
    <numFmt numFmtId="167" formatCode="0.00000"/>
  </numFmts>
  <fonts count="8" x14ac:knownFonts="1">
    <font>
      <sz val="10"/>
      <name val="Arial"/>
    </font>
    <font>
      <sz val="10"/>
      <name val="Arial"/>
    </font>
    <font>
      <sz val="9"/>
      <name val="Arial Armenian"/>
      <family val="2"/>
    </font>
    <font>
      <sz val="10"/>
      <name val="Arial Cyr"/>
      <family val="2"/>
    </font>
    <font>
      <b/>
      <sz val="9"/>
      <name val="Arial Armenian"/>
      <family val="2"/>
    </font>
    <font>
      <sz val="8"/>
      <name val="Arial Armenian"/>
      <family val="2"/>
    </font>
    <font>
      <vertAlign val="superscript"/>
      <sz val="8"/>
      <name val="Arial Armenian"/>
      <family val="2"/>
    </font>
    <font>
      <sz val="8"/>
      <color theme="1"/>
      <name val="Arial Armenian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90">
    <xf numFmtId="0" fontId="0" fillId="0" borderId="0" xfId="0"/>
    <xf numFmtId="0" fontId="2" fillId="0" borderId="0" xfId="0" applyFont="1" applyFill="1"/>
    <xf numFmtId="0" fontId="4" fillId="0" borderId="0" xfId="1" applyFont="1" applyFill="1" applyBorder="1" applyAlignment="1">
      <alignment horizontal="center"/>
    </xf>
    <xf numFmtId="0" fontId="4" fillId="0" borderId="0" xfId="0" applyFont="1" applyFill="1"/>
    <xf numFmtId="0" fontId="2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/>
    <xf numFmtId="0" fontId="5" fillId="0" borderId="6" xfId="0" applyFont="1" applyFill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/>
    </xf>
    <xf numFmtId="2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5" fillId="0" borderId="8" xfId="0" applyFont="1" applyFill="1" applyBorder="1"/>
    <xf numFmtId="0" fontId="5" fillId="0" borderId="0" xfId="0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Fill="1" applyBorder="1"/>
    <xf numFmtId="0" fontId="5" fillId="0" borderId="4" xfId="0" applyFont="1" applyFill="1" applyBorder="1" applyAlignment="1">
      <alignment horizontal="center" vertical="center"/>
    </xf>
    <xf numFmtId="166" fontId="5" fillId="0" borderId="4" xfId="0" applyNumberFormat="1" applyFont="1" applyFill="1" applyBorder="1" applyAlignment="1">
      <alignment horizontal="center" vertical="center"/>
    </xf>
    <xf numFmtId="2" fontId="5" fillId="0" borderId="4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166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5" xfId="0" applyFont="1" applyFill="1" applyBorder="1"/>
    <xf numFmtId="0" fontId="5" fillId="0" borderId="5" xfId="0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167" fontId="7" fillId="0" borderId="6" xfId="0" applyNumberFormat="1" applyFont="1" applyFill="1" applyBorder="1" applyAlignment="1">
      <alignment horizontal="center" vertical="center"/>
    </xf>
    <xf numFmtId="2" fontId="7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wrapText="1"/>
    </xf>
    <xf numFmtId="165" fontId="5" fillId="0" borderId="6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5" fillId="0" borderId="9" xfId="0" applyFont="1" applyFill="1" applyBorder="1"/>
    <xf numFmtId="0" fontId="5" fillId="0" borderId="9" xfId="0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2" fontId="5" fillId="0" borderId="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/>
    <xf numFmtId="0" fontId="5" fillId="0" borderId="10" xfId="0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wrapText="1"/>
    </xf>
    <xf numFmtId="165" fontId="5" fillId="0" borderId="7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164" fontId="5" fillId="0" borderId="11" xfId="0" applyNumberFormat="1" applyFont="1" applyFill="1" applyBorder="1" applyAlignment="1">
      <alignment horizontal="center" vertical="center"/>
    </xf>
    <xf numFmtId="2" fontId="5" fillId="0" borderId="11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164" fontId="5" fillId="0" borderId="7" xfId="0" applyNumberFormat="1" applyFont="1" applyFill="1" applyBorder="1" applyAlignment="1">
      <alignment horizontal="center" vertical="center"/>
    </xf>
    <xf numFmtId="0" fontId="5" fillId="0" borderId="11" xfId="2" applyFont="1" applyFill="1" applyBorder="1" applyAlignment="1">
      <alignment horizontal="center" vertical="center"/>
    </xf>
    <xf numFmtId="0" fontId="5" fillId="0" borderId="12" xfId="2" applyFont="1" applyFill="1" applyBorder="1" applyAlignment="1">
      <alignment vertical="center" wrapText="1"/>
    </xf>
    <xf numFmtId="0" fontId="5" fillId="0" borderId="13" xfId="2" applyFont="1" applyFill="1" applyBorder="1" applyAlignment="1">
      <alignment horizontal="center" vertical="center"/>
    </xf>
    <xf numFmtId="164" fontId="5" fillId="0" borderId="14" xfId="2" applyNumberFormat="1" applyFont="1" applyFill="1" applyBorder="1" applyAlignment="1">
      <alignment horizontal="center" vertical="center"/>
    </xf>
    <xf numFmtId="2" fontId="5" fillId="0" borderId="14" xfId="2" applyNumberFormat="1" applyFont="1" applyFill="1" applyBorder="1" applyAlignment="1">
      <alignment horizontal="center" vertical="center"/>
    </xf>
    <xf numFmtId="0" fontId="5" fillId="0" borderId="0" xfId="2" applyFont="1" applyFill="1"/>
    <xf numFmtId="0" fontId="5" fillId="0" borderId="0" xfId="2" applyFont="1" applyFill="1" applyBorder="1"/>
    <xf numFmtId="0" fontId="5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2" fontId="5" fillId="0" borderId="0" xfId="2" applyNumberFormat="1" applyFont="1" applyFill="1" applyAlignment="1">
      <alignment horizontal="right" vertical="center"/>
    </xf>
    <xf numFmtId="2" fontId="2" fillId="0" borderId="0" xfId="0" applyNumberFormat="1" applyFont="1" applyFill="1" applyAlignment="1">
      <alignment horizontal="right"/>
    </xf>
    <xf numFmtId="0" fontId="4" fillId="0" borderId="0" xfId="1" applyFont="1" applyFill="1" applyBorder="1" applyAlignment="1">
      <alignment horizontal="center"/>
    </xf>
  </cellXfs>
  <cellStyles count="3">
    <cellStyle name="Normal_Sheet1" xfId="1"/>
    <cellStyle name="Обычный" xfId="0" builtinId="0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200025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2831B33-B6B4-4EF5-945B-6E79AE90A9A5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200025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3B23B195-8E47-4525-9502-6B4804F2F508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200025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88F071AC-BEC2-443F-A03D-C0A66DE7E6C6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200025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58ABBA7A-D831-4857-A7C4-CC876A3ED896}"/>
            </a:ext>
          </a:extLst>
        </xdr:cNvPr>
        <xdr:cNvSpPr txBox="1">
          <a:spLocks noChangeArrowheads="1"/>
        </xdr:cNvSpPr>
      </xdr:nvSpPr>
      <xdr:spPr bwMode="auto">
        <a:xfrm>
          <a:off x="9086850" y="2324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200025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BD0B3458-2422-46BA-AB9C-4CCC7FF1516C}"/>
            </a:ext>
          </a:extLst>
        </xdr:cNvPr>
        <xdr:cNvSpPr txBox="1">
          <a:spLocks noChangeArrowheads="1"/>
        </xdr:cNvSpPr>
      </xdr:nvSpPr>
      <xdr:spPr bwMode="auto">
        <a:xfrm>
          <a:off x="9086850" y="2324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200025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1BB8273B-346F-4C2A-9AD2-4FF6243861C4}"/>
            </a:ext>
          </a:extLst>
        </xdr:cNvPr>
        <xdr:cNvSpPr txBox="1">
          <a:spLocks noChangeArrowheads="1"/>
        </xdr:cNvSpPr>
      </xdr:nvSpPr>
      <xdr:spPr bwMode="auto">
        <a:xfrm>
          <a:off x="9086850" y="2324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8" name="Text Box 2272">
          <a:extLst>
            <a:ext uri="{FF2B5EF4-FFF2-40B4-BE49-F238E27FC236}">
              <a16:creationId xmlns:a16="http://schemas.microsoft.com/office/drawing/2014/main" id="{5B9F3688-2A91-43D8-ABE2-020C1808E7C3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9" name="Text Box 2273">
          <a:extLst>
            <a:ext uri="{FF2B5EF4-FFF2-40B4-BE49-F238E27FC236}">
              <a16:creationId xmlns:a16="http://schemas.microsoft.com/office/drawing/2014/main" id="{966D45E1-F980-45B6-B3E5-9A3BAF3AA2CE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0" name="Text Box 2274">
          <a:extLst>
            <a:ext uri="{FF2B5EF4-FFF2-40B4-BE49-F238E27FC236}">
              <a16:creationId xmlns:a16="http://schemas.microsoft.com/office/drawing/2014/main" id="{B4B41B9F-012C-447E-A0B3-496413319219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1" name="Text Box 2275">
          <a:extLst>
            <a:ext uri="{FF2B5EF4-FFF2-40B4-BE49-F238E27FC236}">
              <a16:creationId xmlns:a16="http://schemas.microsoft.com/office/drawing/2014/main" id="{7122CCE3-529D-43AD-AA9F-145B3A2B1F72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2" name="Text Box 2276">
          <a:extLst>
            <a:ext uri="{FF2B5EF4-FFF2-40B4-BE49-F238E27FC236}">
              <a16:creationId xmlns:a16="http://schemas.microsoft.com/office/drawing/2014/main" id="{23D5A013-55D1-4C2A-ABA9-9C36DF5354AE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3" name="Text Box 2277">
          <a:extLst>
            <a:ext uri="{FF2B5EF4-FFF2-40B4-BE49-F238E27FC236}">
              <a16:creationId xmlns:a16="http://schemas.microsoft.com/office/drawing/2014/main" id="{C7236B9E-535C-4F24-9E4F-93DF74AEC2BE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4" name="Text Box 2278">
          <a:extLst>
            <a:ext uri="{FF2B5EF4-FFF2-40B4-BE49-F238E27FC236}">
              <a16:creationId xmlns:a16="http://schemas.microsoft.com/office/drawing/2014/main" id="{9813B906-30ED-44D4-BAB0-5C6F26571262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5" name="Text Box 2279">
          <a:extLst>
            <a:ext uri="{FF2B5EF4-FFF2-40B4-BE49-F238E27FC236}">
              <a16:creationId xmlns:a16="http://schemas.microsoft.com/office/drawing/2014/main" id="{01D8F5B0-699D-46B8-BBF1-6F23FFC84951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6" name="Text Box 2280">
          <a:extLst>
            <a:ext uri="{FF2B5EF4-FFF2-40B4-BE49-F238E27FC236}">
              <a16:creationId xmlns:a16="http://schemas.microsoft.com/office/drawing/2014/main" id="{F0DD3227-A393-4685-97A3-55FAA564DDEE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7" name="Text Box 2281">
          <a:extLst>
            <a:ext uri="{FF2B5EF4-FFF2-40B4-BE49-F238E27FC236}">
              <a16:creationId xmlns:a16="http://schemas.microsoft.com/office/drawing/2014/main" id="{0097B83C-BA12-4555-A113-67C2023D15B4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8" name="Text Box 2282">
          <a:extLst>
            <a:ext uri="{FF2B5EF4-FFF2-40B4-BE49-F238E27FC236}">
              <a16:creationId xmlns:a16="http://schemas.microsoft.com/office/drawing/2014/main" id="{638840AF-F452-4F0F-AADF-6DB32A8B0953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9" name="Text Box 2283">
          <a:extLst>
            <a:ext uri="{FF2B5EF4-FFF2-40B4-BE49-F238E27FC236}">
              <a16:creationId xmlns:a16="http://schemas.microsoft.com/office/drawing/2014/main" id="{3B0B12B1-C721-4DAB-94C8-FDF017784977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20" name="Text Box 2284">
          <a:extLst>
            <a:ext uri="{FF2B5EF4-FFF2-40B4-BE49-F238E27FC236}">
              <a16:creationId xmlns:a16="http://schemas.microsoft.com/office/drawing/2014/main" id="{FA43DFD6-4D33-4E56-B181-1EA58D1F066A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21" name="Text Box 2285">
          <a:extLst>
            <a:ext uri="{FF2B5EF4-FFF2-40B4-BE49-F238E27FC236}">
              <a16:creationId xmlns:a16="http://schemas.microsoft.com/office/drawing/2014/main" id="{8097D760-8545-459E-BBC5-559C62307267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22" name="Text Box 2286">
          <a:extLst>
            <a:ext uri="{FF2B5EF4-FFF2-40B4-BE49-F238E27FC236}">
              <a16:creationId xmlns:a16="http://schemas.microsoft.com/office/drawing/2014/main" id="{3DC9DBD2-680C-48A3-B099-745D78AAFFD3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23" name="Text Box 2287">
          <a:extLst>
            <a:ext uri="{FF2B5EF4-FFF2-40B4-BE49-F238E27FC236}">
              <a16:creationId xmlns:a16="http://schemas.microsoft.com/office/drawing/2014/main" id="{766F76A0-8CA7-4D98-ADB6-410D842923B5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24" name="Text Box 2288">
          <a:extLst>
            <a:ext uri="{FF2B5EF4-FFF2-40B4-BE49-F238E27FC236}">
              <a16:creationId xmlns:a16="http://schemas.microsoft.com/office/drawing/2014/main" id="{CDEB2954-FC9B-4C45-BC59-F3C68C950BBF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25" name="Text Box 2289">
          <a:extLst>
            <a:ext uri="{FF2B5EF4-FFF2-40B4-BE49-F238E27FC236}">
              <a16:creationId xmlns:a16="http://schemas.microsoft.com/office/drawing/2014/main" id="{0954FE25-A690-41C9-A6D1-893C4B548F61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26" name="Text Box 2290">
          <a:extLst>
            <a:ext uri="{FF2B5EF4-FFF2-40B4-BE49-F238E27FC236}">
              <a16:creationId xmlns:a16="http://schemas.microsoft.com/office/drawing/2014/main" id="{12252367-E155-45F8-A8EA-063F8978E9E6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27" name="Text Box 2291">
          <a:extLst>
            <a:ext uri="{FF2B5EF4-FFF2-40B4-BE49-F238E27FC236}">
              <a16:creationId xmlns:a16="http://schemas.microsoft.com/office/drawing/2014/main" id="{9117DB61-C6EE-44EB-8909-EBF564456F24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28" name="Text Box 2292">
          <a:extLst>
            <a:ext uri="{FF2B5EF4-FFF2-40B4-BE49-F238E27FC236}">
              <a16:creationId xmlns:a16="http://schemas.microsoft.com/office/drawing/2014/main" id="{96179E75-4B8C-4E19-A635-7F03B5CE6C87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29" name="Text Box 2293">
          <a:extLst>
            <a:ext uri="{FF2B5EF4-FFF2-40B4-BE49-F238E27FC236}">
              <a16:creationId xmlns:a16="http://schemas.microsoft.com/office/drawing/2014/main" id="{895486F4-DE0C-4BCA-8F09-C0CB2B309A75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30" name="Text Box 2294">
          <a:extLst>
            <a:ext uri="{FF2B5EF4-FFF2-40B4-BE49-F238E27FC236}">
              <a16:creationId xmlns:a16="http://schemas.microsoft.com/office/drawing/2014/main" id="{B8181379-6674-4909-BBE1-824A03ADF721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31" name="Text Box 2295">
          <a:extLst>
            <a:ext uri="{FF2B5EF4-FFF2-40B4-BE49-F238E27FC236}">
              <a16:creationId xmlns:a16="http://schemas.microsoft.com/office/drawing/2014/main" id="{1E33CEF8-B62A-471B-AAA1-EAEA983B2C36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32" name="Text Box 2296">
          <a:extLst>
            <a:ext uri="{FF2B5EF4-FFF2-40B4-BE49-F238E27FC236}">
              <a16:creationId xmlns:a16="http://schemas.microsoft.com/office/drawing/2014/main" id="{3432A529-E776-4A12-9D21-EF58A7214BC2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33" name="Text Box 2297">
          <a:extLst>
            <a:ext uri="{FF2B5EF4-FFF2-40B4-BE49-F238E27FC236}">
              <a16:creationId xmlns:a16="http://schemas.microsoft.com/office/drawing/2014/main" id="{F59228F5-3E82-423E-A88F-07764BECEA3D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34" name="Text Box 2298">
          <a:extLst>
            <a:ext uri="{FF2B5EF4-FFF2-40B4-BE49-F238E27FC236}">
              <a16:creationId xmlns:a16="http://schemas.microsoft.com/office/drawing/2014/main" id="{464FB527-77DA-4A49-9A12-B404C5C1F6A8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35" name="Text Box 2299">
          <a:extLst>
            <a:ext uri="{FF2B5EF4-FFF2-40B4-BE49-F238E27FC236}">
              <a16:creationId xmlns:a16="http://schemas.microsoft.com/office/drawing/2014/main" id="{09517E4C-D8BC-4299-98B4-0DEE55D730EA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36" name="Text Box 2300">
          <a:extLst>
            <a:ext uri="{FF2B5EF4-FFF2-40B4-BE49-F238E27FC236}">
              <a16:creationId xmlns:a16="http://schemas.microsoft.com/office/drawing/2014/main" id="{CE50C41B-56E0-4A70-AD78-B859B917B330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37" name="Text Box 2301">
          <a:extLst>
            <a:ext uri="{FF2B5EF4-FFF2-40B4-BE49-F238E27FC236}">
              <a16:creationId xmlns:a16="http://schemas.microsoft.com/office/drawing/2014/main" id="{D0B1B4BB-AEBC-4262-9556-1F6786D243FE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38" name="Text Box 2302">
          <a:extLst>
            <a:ext uri="{FF2B5EF4-FFF2-40B4-BE49-F238E27FC236}">
              <a16:creationId xmlns:a16="http://schemas.microsoft.com/office/drawing/2014/main" id="{2570A608-1A4B-4BAE-9F87-3A5E7BC869EB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39" name="Text Box 2303">
          <a:extLst>
            <a:ext uri="{FF2B5EF4-FFF2-40B4-BE49-F238E27FC236}">
              <a16:creationId xmlns:a16="http://schemas.microsoft.com/office/drawing/2014/main" id="{ED668C6A-5F7C-41B7-B2F4-FAA507EDC38E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40" name="Text Box 2304">
          <a:extLst>
            <a:ext uri="{FF2B5EF4-FFF2-40B4-BE49-F238E27FC236}">
              <a16:creationId xmlns:a16="http://schemas.microsoft.com/office/drawing/2014/main" id="{3C319B88-B99C-4280-8AAA-912C9CA716FD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41" name="Text Box 2305">
          <a:extLst>
            <a:ext uri="{FF2B5EF4-FFF2-40B4-BE49-F238E27FC236}">
              <a16:creationId xmlns:a16="http://schemas.microsoft.com/office/drawing/2014/main" id="{34B9FF12-CCEA-440B-9670-2C58CD617B72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42" name="Text Box 2306">
          <a:extLst>
            <a:ext uri="{FF2B5EF4-FFF2-40B4-BE49-F238E27FC236}">
              <a16:creationId xmlns:a16="http://schemas.microsoft.com/office/drawing/2014/main" id="{1CEA7EA6-73AE-491E-8A25-AD002751384F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43" name="Text Box 2307">
          <a:extLst>
            <a:ext uri="{FF2B5EF4-FFF2-40B4-BE49-F238E27FC236}">
              <a16:creationId xmlns:a16="http://schemas.microsoft.com/office/drawing/2014/main" id="{61D00ABB-84F3-42A2-8C46-1621F6C87538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44" name="Text Box 2308">
          <a:extLst>
            <a:ext uri="{FF2B5EF4-FFF2-40B4-BE49-F238E27FC236}">
              <a16:creationId xmlns:a16="http://schemas.microsoft.com/office/drawing/2014/main" id="{C5534D5C-AF94-43D1-9048-F0BDED53809C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45" name="Text Box 2309">
          <a:extLst>
            <a:ext uri="{FF2B5EF4-FFF2-40B4-BE49-F238E27FC236}">
              <a16:creationId xmlns:a16="http://schemas.microsoft.com/office/drawing/2014/main" id="{7EC415AE-BBE5-4705-830E-04C73095194A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46" name="Text Box 2310">
          <a:extLst>
            <a:ext uri="{FF2B5EF4-FFF2-40B4-BE49-F238E27FC236}">
              <a16:creationId xmlns:a16="http://schemas.microsoft.com/office/drawing/2014/main" id="{1C758F48-8089-4705-939E-3D0E28C23DD8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47" name="Text Box 2311">
          <a:extLst>
            <a:ext uri="{FF2B5EF4-FFF2-40B4-BE49-F238E27FC236}">
              <a16:creationId xmlns:a16="http://schemas.microsoft.com/office/drawing/2014/main" id="{4ACEFF81-3781-45F0-AC2E-DE28AB594690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48" name="Text Box 2312">
          <a:extLst>
            <a:ext uri="{FF2B5EF4-FFF2-40B4-BE49-F238E27FC236}">
              <a16:creationId xmlns:a16="http://schemas.microsoft.com/office/drawing/2014/main" id="{4226A5F7-709B-4DBC-8303-8C5ADB3D32DC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49" name="Text Box 2313">
          <a:extLst>
            <a:ext uri="{FF2B5EF4-FFF2-40B4-BE49-F238E27FC236}">
              <a16:creationId xmlns:a16="http://schemas.microsoft.com/office/drawing/2014/main" id="{60C72144-46CB-415F-AC47-DE66BA6C315B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50" name="Text Box 2314">
          <a:extLst>
            <a:ext uri="{FF2B5EF4-FFF2-40B4-BE49-F238E27FC236}">
              <a16:creationId xmlns:a16="http://schemas.microsoft.com/office/drawing/2014/main" id="{84C02A7A-3CBE-435D-84B1-C2F24A511248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51" name="Text Box 2315">
          <a:extLst>
            <a:ext uri="{FF2B5EF4-FFF2-40B4-BE49-F238E27FC236}">
              <a16:creationId xmlns:a16="http://schemas.microsoft.com/office/drawing/2014/main" id="{4E85DFF5-1B2A-4CF6-BB7B-9FD793E98DE7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52" name="Text Box 2316">
          <a:extLst>
            <a:ext uri="{FF2B5EF4-FFF2-40B4-BE49-F238E27FC236}">
              <a16:creationId xmlns:a16="http://schemas.microsoft.com/office/drawing/2014/main" id="{98FC11D6-B39A-456F-8356-3E155C51188F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53" name="Text Box 2317">
          <a:extLst>
            <a:ext uri="{FF2B5EF4-FFF2-40B4-BE49-F238E27FC236}">
              <a16:creationId xmlns:a16="http://schemas.microsoft.com/office/drawing/2014/main" id="{4717A52B-153D-40A4-9C3A-737A940E4D8A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54" name="Text Box 2318">
          <a:extLst>
            <a:ext uri="{FF2B5EF4-FFF2-40B4-BE49-F238E27FC236}">
              <a16:creationId xmlns:a16="http://schemas.microsoft.com/office/drawing/2014/main" id="{A0C503FE-5A49-4F41-8F4A-AFFDA9FCA5F2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55" name="Text Box 2319">
          <a:extLst>
            <a:ext uri="{FF2B5EF4-FFF2-40B4-BE49-F238E27FC236}">
              <a16:creationId xmlns:a16="http://schemas.microsoft.com/office/drawing/2014/main" id="{EEB9AA98-E762-4FAD-B34A-6710BBA433A3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56" name="Text Box 2320">
          <a:extLst>
            <a:ext uri="{FF2B5EF4-FFF2-40B4-BE49-F238E27FC236}">
              <a16:creationId xmlns:a16="http://schemas.microsoft.com/office/drawing/2014/main" id="{1F232F13-7465-4040-B560-02560A441799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57" name="Text Box 2321">
          <a:extLst>
            <a:ext uri="{FF2B5EF4-FFF2-40B4-BE49-F238E27FC236}">
              <a16:creationId xmlns:a16="http://schemas.microsoft.com/office/drawing/2014/main" id="{CEC39E2B-04CF-4484-8068-187DB2E0D502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58" name="Text Box 2322">
          <a:extLst>
            <a:ext uri="{FF2B5EF4-FFF2-40B4-BE49-F238E27FC236}">
              <a16:creationId xmlns:a16="http://schemas.microsoft.com/office/drawing/2014/main" id="{35787BAA-72B7-44C4-B465-F7C5ACF53CBD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59" name="Text Box 2323">
          <a:extLst>
            <a:ext uri="{FF2B5EF4-FFF2-40B4-BE49-F238E27FC236}">
              <a16:creationId xmlns:a16="http://schemas.microsoft.com/office/drawing/2014/main" id="{DD029310-66F9-4854-A620-526BD856794E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60" name="Text Box 2324">
          <a:extLst>
            <a:ext uri="{FF2B5EF4-FFF2-40B4-BE49-F238E27FC236}">
              <a16:creationId xmlns:a16="http://schemas.microsoft.com/office/drawing/2014/main" id="{AAA94166-8D2F-4B52-A282-9868ACFAB784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61" name="Text Box 2325">
          <a:extLst>
            <a:ext uri="{FF2B5EF4-FFF2-40B4-BE49-F238E27FC236}">
              <a16:creationId xmlns:a16="http://schemas.microsoft.com/office/drawing/2014/main" id="{28ADB934-5E8F-4D13-9BC1-97B39FA05FF6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62" name="Text Box 2326">
          <a:extLst>
            <a:ext uri="{FF2B5EF4-FFF2-40B4-BE49-F238E27FC236}">
              <a16:creationId xmlns:a16="http://schemas.microsoft.com/office/drawing/2014/main" id="{A5247F56-F266-4119-AB84-39CED91EB91D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63" name="Text Box 2327">
          <a:extLst>
            <a:ext uri="{FF2B5EF4-FFF2-40B4-BE49-F238E27FC236}">
              <a16:creationId xmlns:a16="http://schemas.microsoft.com/office/drawing/2014/main" id="{2452A946-E006-4D47-B466-172BD2065F5D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64" name="Text Box 2328">
          <a:extLst>
            <a:ext uri="{FF2B5EF4-FFF2-40B4-BE49-F238E27FC236}">
              <a16:creationId xmlns:a16="http://schemas.microsoft.com/office/drawing/2014/main" id="{82896B1F-54AF-4968-97F3-F2CA3EA3278D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65" name="Text Box 2329">
          <a:extLst>
            <a:ext uri="{FF2B5EF4-FFF2-40B4-BE49-F238E27FC236}">
              <a16:creationId xmlns:a16="http://schemas.microsoft.com/office/drawing/2014/main" id="{22CD0143-DD14-4761-9BE5-94A2FCFF020D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66" name="Text Box 2330">
          <a:extLst>
            <a:ext uri="{FF2B5EF4-FFF2-40B4-BE49-F238E27FC236}">
              <a16:creationId xmlns:a16="http://schemas.microsoft.com/office/drawing/2014/main" id="{1BC2CE9A-8963-4866-9884-22B273DAB89F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67" name="Text Box 2331">
          <a:extLst>
            <a:ext uri="{FF2B5EF4-FFF2-40B4-BE49-F238E27FC236}">
              <a16:creationId xmlns:a16="http://schemas.microsoft.com/office/drawing/2014/main" id="{C4904AF9-E3BF-4638-9B89-F55441BB6FEB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68" name="Text Box 2731">
          <a:extLst>
            <a:ext uri="{FF2B5EF4-FFF2-40B4-BE49-F238E27FC236}">
              <a16:creationId xmlns:a16="http://schemas.microsoft.com/office/drawing/2014/main" id="{95DC8CD2-B920-4C7A-AB17-A520FB594FA8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69" name="Text Box 2732">
          <a:extLst>
            <a:ext uri="{FF2B5EF4-FFF2-40B4-BE49-F238E27FC236}">
              <a16:creationId xmlns:a16="http://schemas.microsoft.com/office/drawing/2014/main" id="{38C84EB1-AF12-4325-9851-3403FA90781F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70" name="Text Box 2733">
          <a:extLst>
            <a:ext uri="{FF2B5EF4-FFF2-40B4-BE49-F238E27FC236}">
              <a16:creationId xmlns:a16="http://schemas.microsoft.com/office/drawing/2014/main" id="{F2C71376-3FDF-435C-8F11-055668F3B719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71" name="Text Box 2734">
          <a:extLst>
            <a:ext uri="{FF2B5EF4-FFF2-40B4-BE49-F238E27FC236}">
              <a16:creationId xmlns:a16="http://schemas.microsoft.com/office/drawing/2014/main" id="{AE257C90-C0B4-4285-B235-9A4101DDF57C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72" name="Text Box 2735">
          <a:extLst>
            <a:ext uri="{FF2B5EF4-FFF2-40B4-BE49-F238E27FC236}">
              <a16:creationId xmlns:a16="http://schemas.microsoft.com/office/drawing/2014/main" id="{AB692197-D85A-43F4-84D2-4014ABAACF94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73" name="Text Box 2736">
          <a:extLst>
            <a:ext uri="{FF2B5EF4-FFF2-40B4-BE49-F238E27FC236}">
              <a16:creationId xmlns:a16="http://schemas.microsoft.com/office/drawing/2014/main" id="{4566AFA2-2A59-4531-88B4-964BE13FB88C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74" name="Text Box 2737">
          <a:extLst>
            <a:ext uri="{FF2B5EF4-FFF2-40B4-BE49-F238E27FC236}">
              <a16:creationId xmlns:a16="http://schemas.microsoft.com/office/drawing/2014/main" id="{0F6F5DF6-EFF5-484B-BC21-4164707E07B0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75" name="Text Box 2738">
          <a:extLst>
            <a:ext uri="{FF2B5EF4-FFF2-40B4-BE49-F238E27FC236}">
              <a16:creationId xmlns:a16="http://schemas.microsoft.com/office/drawing/2014/main" id="{0F6DEB06-1C87-4E4A-82AF-6CA0783A24A1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76" name="Text Box 2739">
          <a:extLst>
            <a:ext uri="{FF2B5EF4-FFF2-40B4-BE49-F238E27FC236}">
              <a16:creationId xmlns:a16="http://schemas.microsoft.com/office/drawing/2014/main" id="{D6C7BA9D-5444-4FC6-8DCE-06EC949A157C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77" name="Text Box 2740">
          <a:extLst>
            <a:ext uri="{FF2B5EF4-FFF2-40B4-BE49-F238E27FC236}">
              <a16:creationId xmlns:a16="http://schemas.microsoft.com/office/drawing/2014/main" id="{2020AF8B-B4C2-48D7-97EE-45F58B8A07A9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78" name="Text Box 2741">
          <a:extLst>
            <a:ext uri="{FF2B5EF4-FFF2-40B4-BE49-F238E27FC236}">
              <a16:creationId xmlns:a16="http://schemas.microsoft.com/office/drawing/2014/main" id="{A2B2AB8E-4F15-4615-A4B6-A86EC00FDDCC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79" name="Text Box 2742">
          <a:extLst>
            <a:ext uri="{FF2B5EF4-FFF2-40B4-BE49-F238E27FC236}">
              <a16:creationId xmlns:a16="http://schemas.microsoft.com/office/drawing/2014/main" id="{5265524C-89AE-4901-8215-E56B39447AA5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80" name="Text Box 2743">
          <a:extLst>
            <a:ext uri="{FF2B5EF4-FFF2-40B4-BE49-F238E27FC236}">
              <a16:creationId xmlns:a16="http://schemas.microsoft.com/office/drawing/2014/main" id="{5B10B904-09B3-4C48-B423-C2C4C194D1BC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81" name="Text Box 2744">
          <a:extLst>
            <a:ext uri="{FF2B5EF4-FFF2-40B4-BE49-F238E27FC236}">
              <a16:creationId xmlns:a16="http://schemas.microsoft.com/office/drawing/2014/main" id="{4FF89E57-A924-4DFD-807C-98A8AED35DEF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82" name="Text Box 2745">
          <a:extLst>
            <a:ext uri="{FF2B5EF4-FFF2-40B4-BE49-F238E27FC236}">
              <a16:creationId xmlns:a16="http://schemas.microsoft.com/office/drawing/2014/main" id="{33D41155-1C06-4BCF-8CF3-DD3A391EDB94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83" name="Text Box 2746">
          <a:extLst>
            <a:ext uri="{FF2B5EF4-FFF2-40B4-BE49-F238E27FC236}">
              <a16:creationId xmlns:a16="http://schemas.microsoft.com/office/drawing/2014/main" id="{0DCF4035-A0CF-4A97-8029-D20FB6492607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84" name="Text Box 2747">
          <a:extLst>
            <a:ext uri="{FF2B5EF4-FFF2-40B4-BE49-F238E27FC236}">
              <a16:creationId xmlns:a16="http://schemas.microsoft.com/office/drawing/2014/main" id="{F4CC8DF6-5EF9-4266-B6ED-1D151265B56E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85" name="Text Box 2748">
          <a:extLst>
            <a:ext uri="{FF2B5EF4-FFF2-40B4-BE49-F238E27FC236}">
              <a16:creationId xmlns:a16="http://schemas.microsoft.com/office/drawing/2014/main" id="{75990EC4-65A4-418D-BC92-FEBE048261B2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86" name="Text Box 2749">
          <a:extLst>
            <a:ext uri="{FF2B5EF4-FFF2-40B4-BE49-F238E27FC236}">
              <a16:creationId xmlns:a16="http://schemas.microsoft.com/office/drawing/2014/main" id="{2CBD2157-F1AD-48A8-98AC-016478FE9D4F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87" name="Text Box 2750">
          <a:extLst>
            <a:ext uri="{FF2B5EF4-FFF2-40B4-BE49-F238E27FC236}">
              <a16:creationId xmlns:a16="http://schemas.microsoft.com/office/drawing/2014/main" id="{7BBE8AF9-5395-4D08-ADA5-81208BC9E589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88" name="Text Box 2751">
          <a:extLst>
            <a:ext uri="{FF2B5EF4-FFF2-40B4-BE49-F238E27FC236}">
              <a16:creationId xmlns:a16="http://schemas.microsoft.com/office/drawing/2014/main" id="{71FCF07C-54D7-4430-BEEC-AA23A4275346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89" name="Text Box 2752">
          <a:extLst>
            <a:ext uri="{FF2B5EF4-FFF2-40B4-BE49-F238E27FC236}">
              <a16:creationId xmlns:a16="http://schemas.microsoft.com/office/drawing/2014/main" id="{5A2EE14F-5BC7-494B-981B-8429F8F430AC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90" name="Text Box 2753">
          <a:extLst>
            <a:ext uri="{FF2B5EF4-FFF2-40B4-BE49-F238E27FC236}">
              <a16:creationId xmlns:a16="http://schemas.microsoft.com/office/drawing/2014/main" id="{710E7806-6AB3-4AD3-B825-1694AE4FD971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91" name="Text Box 2754">
          <a:extLst>
            <a:ext uri="{FF2B5EF4-FFF2-40B4-BE49-F238E27FC236}">
              <a16:creationId xmlns:a16="http://schemas.microsoft.com/office/drawing/2014/main" id="{ABF83179-D4F4-41D5-8310-23FC5CEA8DE9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92" name="Text Box 2755">
          <a:extLst>
            <a:ext uri="{FF2B5EF4-FFF2-40B4-BE49-F238E27FC236}">
              <a16:creationId xmlns:a16="http://schemas.microsoft.com/office/drawing/2014/main" id="{087FC763-FB50-471E-85AD-2BC9DCD3DC73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93" name="Text Box 2756">
          <a:extLst>
            <a:ext uri="{FF2B5EF4-FFF2-40B4-BE49-F238E27FC236}">
              <a16:creationId xmlns:a16="http://schemas.microsoft.com/office/drawing/2014/main" id="{54E375B8-B8C5-4B11-8F12-147E5EC759F0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94" name="Text Box 2757">
          <a:extLst>
            <a:ext uri="{FF2B5EF4-FFF2-40B4-BE49-F238E27FC236}">
              <a16:creationId xmlns:a16="http://schemas.microsoft.com/office/drawing/2014/main" id="{AF6210A0-885D-4791-82DC-54BC4755ABCF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95" name="Text Box 2758">
          <a:extLst>
            <a:ext uri="{FF2B5EF4-FFF2-40B4-BE49-F238E27FC236}">
              <a16:creationId xmlns:a16="http://schemas.microsoft.com/office/drawing/2014/main" id="{8781FDD3-8040-45DD-B06E-3EEE3DE6ADEF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96" name="Text Box 2759">
          <a:extLst>
            <a:ext uri="{FF2B5EF4-FFF2-40B4-BE49-F238E27FC236}">
              <a16:creationId xmlns:a16="http://schemas.microsoft.com/office/drawing/2014/main" id="{A222AD25-C1E4-40A8-81A9-FB4BF25C84DB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97" name="Text Box 2760">
          <a:extLst>
            <a:ext uri="{FF2B5EF4-FFF2-40B4-BE49-F238E27FC236}">
              <a16:creationId xmlns:a16="http://schemas.microsoft.com/office/drawing/2014/main" id="{9A9899D8-B64E-4896-A213-23BCC769191F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98" name="Text Box 2761">
          <a:extLst>
            <a:ext uri="{FF2B5EF4-FFF2-40B4-BE49-F238E27FC236}">
              <a16:creationId xmlns:a16="http://schemas.microsoft.com/office/drawing/2014/main" id="{41700101-AB33-43FC-8662-D80E37E85058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99" name="Text Box 2762">
          <a:extLst>
            <a:ext uri="{FF2B5EF4-FFF2-40B4-BE49-F238E27FC236}">
              <a16:creationId xmlns:a16="http://schemas.microsoft.com/office/drawing/2014/main" id="{08EEBEAF-C1B9-4932-A068-BFF78FFB7BEB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00" name="Text Box 2763">
          <a:extLst>
            <a:ext uri="{FF2B5EF4-FFF2-40B4-BE49-F238E27FC236}">
              <a16:creationId xmlns:a16="http://schemas.microsoft.com/office/drawing/2014/main" id="{E2F4C636-6EE2-45C8-8088-7857AC5325AC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01" name="Text Box 2764">
          <a:extLst>
            <a:ext uri="{FF2B5EF4-FFF2-40B4-BE49-F238E27FC236}">
              <a16:creationId xmlns:a16="http://schemas.microsoft.com/office/drawing/2014/main" id="{126A9623-9BEE-4BDA-80A6-4B0F0692D688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02" name="Text Box 2765">
          <a:extLst>
            <a:ext uri="{FF2B5EF4-FFF2-40B4-BE49-F238E27FC236}">
              <a16:creationId xmlns:a16="http://schemas.microsoft.com/office/drawing/2014/main" id="{3459E2A7-8523-4F1F-9E69-42795A6DA52F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03" name="Text Box 2766">
          <a:extLst>
            <a:ext uri="{FF2B5EF4-FFF2-40B4-BE49-F238E27FC236}">
              <a16:creationId xmlns:a16="http://schemas.microsoft.com/office/drawing/2014/main" id="{B0B570A9-0DA6-4DC4-BCF6-E8F6D50D576A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04" name="Text Box 2767">
          <a:extLst>
            <a:ext uri="{FF2B5EF4-FFF2-40B4-BE49-F238E27FC236}">
              <a16:creationId xmlns:a16="http://schemas.microsoft.com/office/drawing/2014/main" id="{89D044BB-5EBE-4468-A9F3-898FAEF1E28C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05" name="Text Box 2768">
          <a:extLst>
            <a:ext uri="{FF2B5EF4-FFF2-40B4-BE49-F238E27FC236}">
              <a16:creationId xmlns:a16="http://schemas.microsoft.com/office/drawing/2014/main" id="{DA3FD8EC-C50D-41B7-BD9B-92C2C3B587A5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06" name="Text Box 2769">
          <a:extLst>
            <a:ext uri="{FF2B5EF4-FFF2-40B4-BE49-F238E27FC236}">
              <a16:creationId xmlns:a16="http://schemas.microsoft.com/office/drawing/2014/main" id="{2AEE093D-8437-4E91-B0AA-EE09ABAB98BA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07" name="Text Box 2770">
          <a:extLst>
            <a:ext uri="{FF2B5EF4-FFF2-40B4-BE49-F238E27FC236}">
              <a16:creationId xmlns:a16="http://schemas.microsoft.com/office/drawing/2014/main" id="{7125BB83-9AA5-44ED-A94C-55C5D150CF5C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08" name="Text Box 2771">
          <a:extLst>
            <a:ext uri="{FF2B5EF4-FFF2-40B4-BE49-F238E27FC236}">
              <a16:creationId xmlns:a16="http://schemas.microsoft.com/office/drawing/2014/main" id="{191494F3-7708-46AA-A701-0155B6AD47FE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09" name="Text Box 2772">
          <a:extLst>
            <a:ext uri="{FF2B5EF4-FFF2-40B4-BE49-F238E27FC236}">
              <a16:creationId xmlns:a16="http://schemas.microsoft.com/office/drawing/2014/main" id="{4F7DF772-A804-48C9-974B-7B748A4DB24F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10" name="Text Box 2773">
          <a:extLst>
            <a:ext uri="{FF2B5EF4-FFF2-40B4-BE49-F238E27FC236}">
              <a16:creationId xmlns:a16="http://schemas.microsoft.com/office/drawing/2014/main" id="{D4C0D4EF-75E2-4E62-9343-0F211C60E494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11" name="Text Box 2774">
          <a:extLst>
            <a:ext uri="{FF2B5EF4-FFF2-40B4-BE49-F238E27FC236}">
              <a16:creationId xmlns:a16="http://schemas.microsoft.com/office/drawing/2014/main" id="{E448DF76-58F6-45EA-8EB5-396173C4F003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12" name="Text Box 2775">
          <a:extLst>
            <a:ext uri="{FF2B5EF4-FFF2-40B4-BE49-F238E27FC236}">
              <a16:creationId xmlns:a16="http://schemas.microsoft.com/office/drawing/2014/main" id="{6540FC18-97A3-4106-9AE7-BA654C901132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13" name="Text Box 2776">
          <a:extLst>
            <a:ext uri="{FF2B5EF4-FFF2-40B4-BE49-F238E27FC236}">
              <a16:creationId xmlns:a16="http://schemas.microsoft.com/office/drawing/2014/main" id="{9517D2E0-A51E-4F7E-A8A4-86C463B9C37C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14" name="Text Box 2777">
          <a:extLst>
            <a:ext uri="{FF2B5EF4-FFF2-40B4-BE49-F238E27FC236}">
              <a16:creationId xmlns:a16="http://schemas.microsoft.com/office/drawing/2014/main" id="{3C7927BC-214E-46B9-99B8-9EAC86D69161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15" name="Text Box 2778">
          <a:extLst>
            <a:ext uri="{FF2B5EF4-FFF2-40B4-BE49-F238E27FC236}">
              <a16:creationId xmlns:a16="http://schemas.microsoft.com/office/drawing/2014/main" id="{8653376E-B1D9-4173-BE11-0B8F23F3BFC1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16" name="Text Box 2779">
          <a:extLst>
            <a:ext uri="{FF2B5EF4-FFF2-40B4-BE49-F238E27FC236}">
              <a16:creationId xmlns:a16="http://schemas.microsoft.com/office/drawing/2014/main" id="{4F2559C1-6896-44B2-BF8D-EE1F99A15D2B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17" name="Text Box 2780">
          <a:extLst>
            <a:ext uri="{FF2B5EF4-FFF2-40B4-BE49-F238E27FC236}">
              <a16:creationId xmlns:a16="http://schemas.microsoft.com/office/drawing/2014/main" id="{008FEDDD-CFC9-4E5B-9BF1-DF5AFB8764A2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18" name="Text Box 2781">
          <a:extLst>
            <a:ext uri="{FF2B5EF4-FFF2-40B4-BE49-F238E27FC236}">
              <a16:creationId xmlns:a16="http://schemas.microsoft.com/office/drawing/2014/main" id="{1E54909B-AD33-4638-93A9-66FF2F78708A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19" name="Text Box 2782">
          <a:extLst>
            <a:ext uri="{FF2B5EF4-FFF2-40B4-BE49-F238E27FC236}">
              <a16:creationId xmlns:a16="http://schemas.microsoft.com/office/drawing/2014/main" id="{7E570D28-9ADD-4C61-B3D1-1610BEACC976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20" name="Text Box 2783">
          <a:extLst>
            <a:ext uri="{FF2B5EF4-FFF2-40B4-BE49-F238E27FC236}">
              <a16:creationId xmlns:a16="http://schemas.microsoft.com/office/drawing/2014/main" id="{E45DC709-8EDE-4185-BEBC-7FCAFE45D49F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21" name="Text Box 2784">
          <a:extLst>
            <a:ext uri="{FF2B5EF4-FFF2-40B4-BE49-F238E27FC236}">
              <a16:creationId xmlns:a16="http://schemas.microsoft.com/office/drawing/2014/main" id="{F9B0570B-B60B-47B4-8764-9E09B20D652D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22" name="Text Box 2785">
          <a:extLst>
            <a:ext uri="{FF2B5EF4-FFF2-40B4-BE49-F238E27FC236}">
              <a16:creationId xmlns:a16="http://schemas.microsoft.com/office/drawing/2014/main" id="{E8F87507-0468-4EF4-8554-580FC96F7255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23" name="Text Box 2786">
          <a:extLst>
            <a:ext uri="{FF2B5EF4-FFF2-40B4-BE49-F238E27FC236}">
              <a16:creationId xmlns:a16="http://schemas.microsoft.com/office/drawing/2014/main" id="{5BD569F2-C30E-4BA9-9C00-A9B0A9D64559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24" name="Text Box 2787">
          <a:extLst>
            <a:ext uri="{FF2B5EF4-FFF2-40B4-BE49-F238E27FC236}">
              <a16:creationId xmlns:a16="http://schemas.microsoft.com/office/drawing/2014/main" id="{53237A9E-D74B-4B77-B117-E1F47B5245D2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25" name="Text Box 2788">
          <a:extLst>
            <a:ext uri="{FF2B5EF4-FFF2-40B4-BE49-F238E27FC236}">
              <a16:creationId xmlns:a16="http://schemas.microsoft.com/office/drawing/2014/main" id="{23772C1F-1794-4412-9DBB-E8B5F03BFA02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26" name="Text Box 2789">
          <a:extLst>
            <a:ext uri="{FF2B5EF4-FFF2-40B4-BE49-F238E27FC236}">
              <a16:creationId xmlns:a16="http://schemas.microsoft.com/office/drawing/2014/main" id="{6160781D-174B-4C0F-B8BB-719990B0AB12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0</xdr:rowOff>
    </xdr:from>
    <xdr:to>
      <xdr:col>6</xdr:col>
      <xdr:colOff>76200</xdr:colOff>
      <xdr:row>13</xdr:row>
      <xdr:rowOff>190500</xdr:rowOff>
    </xdr:to>
    <xdr:sp macro="" textlink="">
      <xdr:nvSpPr>
        <xdr:cNvPr id="127" name="Text Box 2790">
          <a:extLst>
            <a:ext uri="{FF2B5EF4-FFF2-40B4-BE49-F238E27FC236}">
              <a16:creationId xmlns:a16="http://schemas.microsoft.com/office/drawing/2014/main" id="{D605A5BC-CC61-4285-95C1-1B3534EE2248}"/>
            </a:ext>
          </a:extLst>
        </xdr:cNvPr>
        <xdr:cNvSpPr txBox="1">
          <a:spLocks noChangeArrowheads="1"/>
        </xdr:cNvSpPr>
      </xdr:nvSpPr>
      <xdr:spPr bwMode="auto">
        <a:xfrm>
          <a:off x="8477250" y="23241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showZeros="0" tabSelected="1" topLeftCell="A20" zoomScaleNormal="100" workbookViewId="0">
      <selection activeCell="E41" sqref="E41"/>
    </sheetView>
  </sheetViews>
  <sheetFormatPr defaultRowHeight="12" x14ac:dyDescent="0.2"/>
  <cols>
    <col min="1" max="1" width="3.5703125" style="1" customWidth="1"/>
    <col min="2" max="2" width="45.140625" style="1" customWidth="1"/>
    <col min="3" max="3" width="6.140625" style="1" customWidth="1"/>
    <col min="4" max="4" width="7" style="1" customWidth="1"/>
    <col min="5" max="5" width="8" style="1" customWidth="1"/>
    <col min="6" max="6" width="8.5703125" style="1" customWidth="1"/>
    <col min="7" max="252" width="9.140625" style="1"/>
    <col min="253" max="253" width="3.5703125" style="1" customWidth="1"/>
    <col min="254" max="254" width="45.140625" style="1" customWidth="1"/>
    <col min="255" max="255" width="6.140625" style="1" customWidth="1"/>
    <col min="256" max="256" width="7" style="1" customWidth="1"/>
    <col min="257" max="257" width="8" style="1" customWidth="1"/>
    <col min="258" max="258" width="8.5703125" style="1" customWidth="1"/>
    <col min="259" max="259" width="39.5703125" style="1" customWidth="1"/>
    <col min="260" max="260" width="0" style="1" hidden="1" customWidth="1"/>
    <col min="261" max="508" width="9.140625" style="1"/>
    <col min="509" max="509" width="3.5703125" style="1" customWidth="1"/>
    <col min="510" max="510" width="45.140625" style="1" customWidth="1"/>
    <col min="511" max="511" width="6.140625" style="1" customWidth="1"/>
    <col min="512" max="512" width="7" style="1" customWidth="1"/>
    <col min="513" max="513" width="8" style="1" customWidth="1"/>
    <col min="514" max="514" width="8.5703125" style="1" customWidth="1"/>
    <col min="515" max="515" width="39.5703125" style="1" customWidth="1"/>
    <col min="516" max="516" width="0" style="1" hidden="1" customWidth="1"/>
    <col min="517" max="764" width="9.140625" style="1"/>
    <col min="765" max="765" width="3.5703125" style="1" customWidth="1"/>
    <col min="766" max="766" width="45.140625" style="1" customWidth="1"/>
    <col min="767" max="767" width="6.140625" style="1" customWidth="1"/>
    <col min="768" max="768" width="7" style="1" customWidth="1"/>
    <col min="769" max="769" width="8" style="1" customWidth="1"/>
    <col min="770" max="770" width="8.5703125" style="1" customWidth="1"/>
    <col min="771" max="771" width="39.5703125" style="1" customWidth="1"/>
    <col min="772" max="772" width="0" style="1" hidden="1" customWidth="1"/>
    <col min="773" max="1020" width="9.140625" style="1"/>
    <col min="1021" max="1021" width="3.5703125" style="1" customWidth="1"/>
    <col min="1022" max="1022" width="45.140625" style="1" customWidth="1"/>
    <col min="1023" max="1023" width="6.140625" style="1" customWidth="1"/>
    <col min="1024" max="1024" width="7" style="1" customWidth="1"/>
    <col min="1025" max="1025" width="8" style="1" customWidth="1"/>
    <col min="1026" max="1026" width="8.5703125" style="1" customWidth="1"/>
    <col min="1027" max="1027" width="39.5703125" style="1" customWidth="1"/>
    <col min="1028" max="1028" width="0" style="1" hidden="1" customWidth="1"/>
    <col min="1029" max="1276" width="9.140625" style="1"/>
    <col min="1277" max="1277" width="3.5703125" style="1" customWidth="1"/>
    <col min="1278" max="1278" width="45.140625" style="1" customWidth="1"/>
    <col min="1279" max="1279" width="6.140625" style="1" customWidth="1"/>
    <col min="1280" max="1280" width="7" style="1" customWidth="1"/>
    <col min="1281" max="1281" width="8" style="1" customWidth="1"/>
    <col min="1282" max="1282" width="8.5703125" style="1" customWidth="1"/>
    <col min="1283" max="1283" width="39.5703125" style="1" customWidth="1"/>
    <col min="1284" max="1284" width="0" style="1" hidden="1" customWidth="1"/>
    <col min="1285" max="1532" width="9.140625" style="1"/>
    <col min="1533" max="1533" width="3.5703125" style="1" customWidth="1"/>
    <col min="1534" max="1534" width="45.140625" style="1" customWidth="1"/>
    <col min="1535" max="1535" width="6.140625" style="1" customWidth="1"/>
    <col min="1536" max="1536" width="7" style="1" customWidth="1"/>
    <col min="1537" max="1537" width="8" style="1" customWidth="1"/>
    <col min="1538" max="1538" width="8.5703125" style="1" customWidth="1"/>
    <col min="1539" max="1539" width="39.5703125" style="1" customWidth="1"/>
    <col min="1540" max="1540" width="0" style="1" hidden="1" customWidth="1"/>
    <col min="1541" max="1788" width="9.140625" style="1"/>
    <col min="1789" max="1789" width="3.5703125" style="1" customWidth="1"/>
    <col min="1790" max="1790" width="45.140625" style="1" customWidth="1"/>
    <col min="1791" max="1791" width="6.140625" style="1" customWidth="1"/>
    <col min="1792" max="1792" width="7" style="1" customWidth="1"/>
    <col min="1793" max="1793" width="8" style="1" customWidth="1"/>
    <col min="1794" max="1794" width="8.5703125" style="1" customWidth="1"/>
    <col min="1795" max="1795" width="39.5703125" style="1" customWidth="1"/>
    <col min="1796" max="1796" width="0" style="1" hidden="1" customWidth="1"/>
    <col min="1797" max="2044" width="9.140625" style="1"/>
    <col min="2045" max="2045" width="3.5703125" style="1" customWidth="1"/>
    <col min="2046" max="2046" width="45.140625" style="1" customWidth="1"/>
    <col min="2047" max="2047" width="6.140625" style="1" customWidth="1"/>
    <col min="2048" max="2048" width="7" style="1" customWidth="1"/>
    <col min="2049" max="2049" width="8" style="1" customWidth="1"/>
    <col min="2050" max="2050" width="8.5703125" style="1" customWidth="1"/>
    <col min="2051" max="2051" width="39.5703125" style="1" customWidth="1"/>
    <col min="2052" max="2052" width="0" style="1" hidden="1" customWidth="1"/>
    <col min="2053" max="2300" width="9.140625" style="1"/>
    <col min="2301" max="2301" width="3.5703125" style="1" customWidth="1"/>
    <col min="2302" max="2302" width="45.140625" style="1" customWidth="1"/>
    <col min="2303" max="2303" width="6.140625" style="1" customWidth="1"/>
    <col min="2304" max="2304" width="7" style="1" customWidth="1"/>
    <col min="2305" max="2305" width="8" style="1" customWidth="1"/>
    <col min="2306" max="2306" width="8.5703125" style="1" customWidth="1"/>
    <col min="2307" max="2307" width="39.5703125" style="1" customWidth="1"/>
    <col min="2308" max="2308" width="0" style="1" hidden="1" customWidth="1"/>
    <col min="2309" max="2556" width="9.140625" style="1"/>
    <col min="2557" max="2557" width="3.5703125" style="1" customWidth="1"/>
    <col min="2558" max="2558" width="45.140625" style="1" customWidth="1"/>
    <col min="2559" max="2559" width="6.140625" style="1" customWidth="1"/>
    <col min="2560" max="2560" width="7" style="1" customWidth="1"/>
    <col min="2561" max="2561" width="8" style="1" customWidth="1"/>
    <col min="2562" max="2562" width="8.5703125" style="1" customWidth="1"/>
    <col min="2563" max="2563" width="39.5703125" style="1" customWidth="1"/>
    <col min="2564" max="2564" width="0" style="1" hidden="1" customWidth="1"/>
    <col min="2565" max="2812" width="9.140625" style="1"/>
    <col min="2813" max="2813" width="3.5703125" style="1" customWidth="1"/>
    <col min="2814" max="2814" width="45.140625" style="1" customWidth="1"/>
    <col min="2815" max="2815" width="6.140625" style="1" customWidth="1"/>
    <col min="2816" max="2816" width="7" style="1" customWidth="1"/>
    <col min="2817" max="2817" width="8" style="1" customWidth="1"/>
    <col min="2818" max="2818" width="8.5703125" style="1" customWidth="1"/>
    <col min="2819" max="2819" width="39.5703125" style="1" customWidth="1"/>
    <col min="2820" max="2820" width="0" style="1" hidden="1" customWidth="1"/>
    <col min="2821" max="3068" width="9.140625" style="1"/>
    <col min="3069" max="3069" width="3.5703125" style="1" customWidth="1"/>
    <col min="3070" max="3070" width="45.140625" style="1" customWidth="1"/>
    <col min="3071" max="3071" width="6.140625" style="1" customWidth="1"/>
    <col min="3072" max="3072" width="7" style="1" customWidth="1"/>
    <col min="3073" max="3073" width="8" style="1" customWidth="1"/>
    <col min="3074" max="3074" width="8.5703125" style="1" customWidth="1"/>
    <col min="3075" max="3075" width="39.5703125" style="1" customWidth="1"/>
    <col min="3076" max="3076" width="0" style="1" hidden="1" customWidth="1"/>
    <col min="3077" max="3324" width="9.140625" style="1"/>
    <col min="3325" max="3325" width="3.5703125" style="1" customWidth="1"/>
    <col min="3326" max="3326" width="45.140625" style="1" customWidth="1"/>
    <col min="3327" max="3327" width="6.140625" style="1" customWidth="1"/>
    <col min="3328" max="3328" width="7" style="1" customWidth="1"/>
    <col min="3329" max="3329" width="8" style="1" customWidth="1"/>
    <col min="3330" max="3330" width="8.5703125" style="1" customWidth="1"/>
    <col min="3331" max="3331" width="39.5703125" style="1" customWidth="1"/>
    <col min="3332" max="3332" width="0" style="1" hidden="1" customWidth="1"/>
    <col min="3333" max="3580" width="9.140625" style="1"/>
    <col min="3581" max="3581" width="3.5703125" style="1" customWidth="1"/>
    <col min="3582" max="3582" width="45.140625" style="1" customWidth="1"/>
    <col min="3583" max="3583" width="6.140625" style="1" customWidth="1"/>
    <col min="3584" max="3584" width="7" style="1" customWidth="1"/>
    <col min="3585" max="3585" width="8" style="1" customWidth="1"/>
    <col min="3586" max="3586" width="8.5703125" style="1" customWidth="1"/>
    <col min="3587" max="3587" width="39.5703125" style="1" customWidth="1"/>
    <col min="3588" max="3588" width="0" style="1" hidden="1" customWidth="1"/>
    <col min="3589" max="3836" width="9.140625" style="1"/>
    <col min="3837" max="3837" width="3.5703125" style="1" customWidth="1"/>
    <col min="3838" max="3838" width="45.140625" style="1" customWidth="1"/>
    <col min="3839" max="3839" width="6.140625" style="1" customWidth="1"/>
    <col min="3840" max="3840" width="7" style="1" customWidth="1"/>
    <col min="3841" max="3841" width="8" style="1" customWidth="1"/>
    <col min="3842" max="3842" width="8.5703125" style="1" customWidth="1"/>
    <col min="3843" max="3843" width="39.5703125" style="1" customWidth="1"/>
    <col min="3844" max="3844" width="0" style="1" hidden="1" customWidth="1"/>
    <col min="3845" max="4092" width="9.140625" style="1"/>
    <col min="4093" max="4093" width="3.5703125" style="1" customWidth="1"/>
    <col min="4094" max="4094" width="45.140625" style="1" customWidth="1"/>
    <col min="4095" max="4095" width="6.140625" style="1" customWidth="1"/>
    <col min="4096" max="4096" width="7" style="1" customWidth="1"/>
    <col min="4097" max="4097" width="8" style="1" customWidth="1"/>
    <col min="4098" max="4098" width="8.5703125" style="1" customWidth="1"/>
    <col min="4099" max="4099" width="39.5703125" style="1" customWidth="1"/>
    <col min="4100" max="4100" width="0" style="1" hidden="1" customWidth="1"/>
    <col min="4101" max="4348" width="9.140625" style="1"/>
    <col min="4349" max="4349" width="3.5703125" style="1" customWidth="1"/>
    <col min="4350" max="4350" width="45.140625" style="1" customWidth="1"/>
    <col min="4351" max="4351" width="6.140625" style="1" customWidth="1"/>
    <col min="4352" max="4352" width="7" style="1" customWidth="1"/>
    <col min="4353" max="4353" width="8" style="1" customWidth="1"/>
    <col min="4354" max="4354" width="8.5703125" style="1" customWidth="1"/>
    <col min="4355" max="4355" width="39.5703125" style="1" customWidth="1"/>
    <col min="4356" max="4356" width="0" style="1" hidden="1" customWidth="1"/>
    <col min="4357" max="4604" width="9.140625" style="1"/>
    <col min="4605" max="4605" width="3.5703125" style="1" customWidth="1"/>
    <col min="4606" max="4606" width="45.140625" style="1" customWidth="1"/>
    <col min="4607" max="4607" width="6.140625" style="1" customWidth="1"/>
    <col min="4608" max="4608" width="7" style="1" customWidth="1"/>
    <col min="4609" max="4609" width="8" style="1" customWidth="1"/>
    <col min="4610" max="4610" width="8.5703125" style="1" customWidth="1"/>
    <col min="4611" max="4611" width="39.5703125" style="1" customWidth="1"/>
    <col min="4612" max="4612" width="0" style="1" hidden="1" customWidth="1"/>
    <col min="4613" max="4860" width="9.140625" style="1"/>
    <col min="4861" max="4861" width="3.5703125" style="1" customWidth="1"/>
    <col min="4862" max="4862" width="45.140625" style="1" customWidth="1"/>
    <col min="4863" max="4863" width="6.140625" style="1" customWidth="1"/>
    <col min="4864" max="4864" width="7" style="1" customWidth="1"/>
    <col min="4865" max="4865" width="8" style="1" customWidth="1"/>
    <col min="4866" max="4866" width="8.5703125" style="1" customWidth="1"/>
    <col min="4867" max="4867" width="39.5703125" style="1" customWidth="1"/>
    <col min="4868" max="4868" width="0" style="1" hidden="1" customWidth="1"/>
    <col min="4869" max="5116" width="9.140625" style="1"/>
    <col min="5117" max="5117" width="3.5703125" style="1" customWidth="1"/>
    <col min="5118" max="5118" width="45.140625" style="1" customWidth="1"/>
    <col min="5119" max="5119" width="6.140625" style="1" customWidth="1"/>
    <col min="5120" max="5120" width="7" style="1" customWidth="1"/>
    <col min="5121" max="5121" width="8" style="1" customWidth="1"/>
    <col min="5122" max="5122" width="8.5703125" style="1" customWidth="1"/>
    <col min="5123" max="5123" width="39.5703125" style="1" customWidth="1"/>
    <col min="5124" max="5124" width="0" style="1" hidden="1" customWidth="1"/>
    <col min="5125" max="5372" width="9.140625" style="1"/>
    <col min="5373" max="5373" width="3.5703125" style="1" customWidth="1"/>
    <col min="5374" max="5374" width="45.140625" style="1" customWidth="1"/>
    <col min="5375" max="5375" width="6.140625" style="1" customWidth="1"/>
    <col min="5376" max="5376" width="7" style="1" customWidth="1"/>
    <col min="5377" max="5377" width="8" style="1" customWidth="1"/>
    <col min="5378" max="5378" width="8.5703125" style="1" customWidth="1"/>
    <col min="5379" max="5379" width="39.5703125" style="1" customWidth="1"/>
    <col min="5380" max="5380" width="0" style="1" hidden="1" customWidth="1"/>
    <col min="5381" max="5628" width="9.140625" style="1"/>
    <col min="5629" max="5629" width="3.5703125" style="1" customWidth="1"/>
    <col min="5630" max="5630" width="45.140625" style="1" customWidth="1"/>
    <col min="5631" max="5631" width="6.140625" style="1" customWidth="1"/>
    <col min="5632" max="5632" width="7" style="1" customWidth="1"/>
    <col min="5633" max="5633" width="8" style="1" customWidth="1"/>
    <col min="5634" max="5634" width="8.5703125" style="1" customWidth="1"/>
    <col min="5635" max="5635" width="39.5703125" style="1" customWidth="1"/>
    <col min="5636" max="5636" width="0" style="1" hidden="1" customWidth="1"/>
    <col min="5637" max="5884" width="9.140625" style="1"/>
    <col min="5885" max="5885" width="3.5703125" style="1" customWidth="1"/>
    <col min="5886" max="5886" width="45.140625" style="1" customWidth="1"/>
    <col min="5887" max="5887" width="6.140625" style="1" customWidth="1"/>
    <col min="5888" max="5888" width="7" style="1" customWidth="1"/>
    <col min="5889" max="5889" width="8" style="1" customWidth="1"/>
    <col min="5890" max="5890" width="8.5703125" style="1" customWidth="1"/>
    <col min="5891" max="5891" width="39.5703125" style="1" customWidth="1"/>
    <col min="5892" max="5892" width="0" style="1" hidden="1" customWidth="1"/>
    <col min="5893" max="6140" width="9.140625" style="1"/>
    <col min="6141" max="6141" width="3.5703125" style="1" customWidth="1"/>
    <col min="6142" max="6142" width="45.140625" style="1" customWidth="1"/>
    <col min="6143" max="6143" width="6.140625" style="1" customWidth="1"/>
    <col min="6144" max="6144" width="7" style="1" customWidth="1"/>
    <col min="6145" max="6145" width="8" style="1" customWidth="1"/>
    <col min="6146" max="6146" width="8.5703125" style="1" customWidth="1"/>
    <col min="6147" max="6147" width="39.5703125" style="1" customWidth="1"/>
    <col min="6148" max="6148" width="0" style="1" hidden="1" customWidth="1"/>
    <col min="6149" max="6396" width="9.140625" style="1"/>
    <col min="6397" max="6397" width="3.5703125" style="1" customWidth="1"/>
    <col min="6398" max="6398" width="45.140625" style="1" customWidth="1"/>
    <col min="6399" max="6399" width="6.140625" style="1" customWidth="1"/>
    <col min="6400" max="6400" width="7" style="1" customWidth="1"/>
    <col min="6401" max="6401" width="8" style="1" customWidth="1"/>
    <col min="6402" max="6402" width="8.5703125" style="1" customWidth="1"/>
    <col min="6403" max="6403" width="39.5703125" style="1" customWidth="1"/>
    <col min="6404" max="6404" width="0" style="1" hidden="1" customWidth="1"/>
    <col min="6405" max="6652" width="9.140625" style="1"/>
    <col min="6653" max="6653" width="3.5703125" style="1" customWidth="1"/>
    <col min="6654" max="6654" width="45.140625" style="1" customWidth="1"/>
    <col min="6655" max="6655" width="6.140625" style="1" customWidth="1"/>
    <col min="6656" max="6656" width="7" style="1" customWidth="1"/>
    <col min="6657" max="6657" width="8" style="1" customWidth="1"/>
    <col min="6658" max="6658" width="8.5703125" style="1" customWidth="1"/>
    <col min="6659" max="6659" width="39.5703125" style="1" customWidth="1"/>
    <col min="6660" max="6660" width="0" style="1" hidden="1" customWidth="1"/>
    <col min="6661" max="6908" width="9.140625" style="1"/>
    <col min="6909" max="6909" width="3.5703125" style="1" customWidth="1"/>
    <col min="6910" max="6910" width="45.140625" style="1" customWidth="1"/>
    <col min="6911" max="6911" width="6.140625" style="1" customWidth="1"/>
    <col min="6912" max="6912" width="7" style="1" customWidth="1"/>
    <col min="6913" max="6913" width="8" style="1" customWidth="1"/>
    <col min="6914" max="6914" width="8.5703125" style="1" customWidth="1"/>
    <col min="6915" max="6915" width="39.5703125" style="1" customWidth="1"/>
    <col min="6916" max="6916" width="0" style="1" hidden="1" customWidth="1"/>
    <col min="6917" max="7164" width="9.140625" style="1"/>
    <col min="7165" max="7165" width="3.5703125" style="1" customWidth="1"/>
    <col min="7166" max="7166" width="45.140625" style="1" customWidth="1"/>
    <col min="7167" max="7167" width="6.140625" style="1" customWidth="1"/>
    <col min="7168" max="7168" width="7" style="1" customWidth="1"/>
    <col min="7169" max="7169" width="8" style="1" customWidth="1"/>
    <col min="7170" max="7170" width="8.5703125" style="1" customWidth="1"/>
    <col min="7171" max="7171" width="39.5703125" style="1" customWidth="1"/>
    <col min="7172" max="7172" width="0" style="1" hidden="1" customWidth="1"/>
    <col min="7173" max="7420" width="9.140625" style="1"/>
    <col min="7421" max="7421" width="3.5703125" style="1" customWidth="1"/>
    <col min="7422" max="7422" width="45.140625" style="1" customWidth="1"/>
    <col min="7423" max="7423" width="6.140625" style="1" customWidth="1"/>
    <col min="7424" max="7424" width="7" style="1" customWidth="1"/>
    <col min="7425" max="7425" width="8" style="1" customWidth="1"/>
    <col min="7426" max="7426" width="8.5703125" style="1" customWidth="1"/>
    <col min="7427" max="7427" width="39.5703125" style="1" customWidth="1"/>
    <col min="7428" max="7428" width="0" style="1" hidden="1" customWidth="1"/>
    <col min="7429" max="7676" width="9.140625" style="1"/>
    <col min="7677" max="7677" width="3.5703125" style="1" customWidth="1"/>
    <col min="7678" max="7678" width="45.140625" style="1" customWidth="1"/>
    <col min="7679" max="7679" width="6.140625" style="1" customWidth="1"/>
    <col min="7680" max="7680" width="7" style="1" customWidth="1"/>
    <col min="7681" max="7681" width="8" style="1" customWidth="1"/>
    <col min="7682" max="7682" width="8.5703125" style="1" customWidth="1"/>
    <col min="7683" max="7683" width="39.5703125" style="1" customWidth="1"/>
    <col min="7684" max="7684" width="0" style="1" hidden="1" customWidth="1"/>
    <col min="7685" max="7932" width="9.140625" style="1"/>
    <col min="7933" max="7933" width="3.5703125" style="1" customWidth="1"/>
    <col min="7934" max="7934" width="45.140625" style="1" customWidth="1"/>
    <col min="7935" max="7935" width="6.140625" style="1" customWidth="1"/>
    <col min="7936" max="7936" width="7" style="1" customWidth="1"/>
    <col min="7937" max="7937" width="8" style="1" customWidth="1"/>
    <col min="7938" max="7938" width="8.5703125" style="1" customWidth="1"/>
    <col min="7939" max="7939" width="39.5703125" style="1" customWidth="1"/>
    <col min="7940" max="7940" width="0" style="1" hidden="1" customWidth="1"/>
    <col min="7941" max="8188" width="9.140625" style="1"/>
    <col min="8189" max="8189" width="3.5703125" style="1" customWidth="1"/>
    <col min="8190" max="8190" width="45.140625" style="1" customWidth="1"/>
    <col min="8191" max="8191" width="6.140625" style="1" customWidth="1"/>
    <col min="8192" max="8192" width="7" style="1" customWidth="1"/>
    <col min="8193" max="8193" width="8" style="1" customWidth="1"/>
    <col min="8194" max="8194" width="8.5703125" style="1" customWidth="1"/>
    <col min="8195" max="8195" width="39.5703125" style="1" customWidth="1"/>
    <col min="8196" max="8196" width="0" style="1" hidden="1" customWidth="1"/>
    <col min="8197" max="8444" width="9.140625" style="1"/>
    <col min="8445" max="8445" width="3.5703125" style="1" customWidth="1"/>
    <col min="8446" max="8446" width="45.140625" style="1" customWidth="1"/>
    <col min="8447" max="8447" width="6.140625" style="1" customWidth="1"/>
    <col min="8448" max="8448" width="7" style="1" customWidth="1"/>
    <col min="8449" max="8449" width="8" style="1" customWidth="1"/>
    <col min="8450" max="8450" width="8.5703125" style="1" customWidth="1"/>
    <col min="8451" max="8451" width="39.5703125" style="1" customWidth="1"/>
    <col min="8452" max="8452" width="0" style="1" hidden="1" customWidth="1"/>
    <col min="8453" max="8700" width="9.140625" style="1"/>
    <col min="8701" max="8701" width="3.5703125" style="1" customWidth="1"/>
    <col min="8702" max="8702" width="45.140625" style="1" customWidth="1"/>
    <col min="8703" max="8703" width="6.140625" style="1" customWidth="1"/>
    <col min="8704" max="8704" width="7" style="1" customWidth="1"/>
    <col min="8705" max="8705" width="8" style="1" customWidth="1"/>
    <col min="8706" max="8706" width="8.5703125" style="1" customWidth="1"/>
    <col min="8707" max="8707" width="39.5703125" style="1" customWidth="1"/>
    <col min="8708" max="8708" width="0" style="1" hidden="1" customWidth="1"/>
    <col min="8709" max="8956" width="9.140625" style="1"/>
    <col min="8957" max="8957" width="3.5703125" style="1" customWidth="1"/>
    <col min="8958" max="8958" width="45.140625" style="1" customWidth="1"/>
    <col min="8959" max="8959" width="6.140625" style="1" customWidth="1"/>
    <col min="8960" max="8960" width="7" style="1" customWidth="1"/>
    <col min="8961" max="8961" width="8" style="1" customWidth="1"/>
    <col min="8962" max="8962" width="8.5703125" style="1" customWidth="1"/>
    <col min="8963" max="8963" width="39.5703125" style="1" customWidth="1"/>
    <col min="8964" max="8964" width="0" style="1" hidden="1" customWidth="1"/>
    <col min="8965" max="9212" width="9.140625" style="1"/>
    <col min="9213" max="9213" width="3.5703125" style="1" customWidth="1"/>
    <col min="9214" max="9214" width="45.140625" style="1" customWidth="1"/>
    <col min="9215" max="9215" width="6.140625" style="1" customWidth="1"/>
    <col min="9216" max="9216" width="7" style="1" customWidth="1"/>
    <col min="9217" max="9217" width="8" style="1" customWidth="1"/>
    <col min="9218" max="9218" width="8.5703125" style="1" customWidth="1"/>
    <col min="9219" max="9219" width="39.5703125" style="1" customWidth="1"/>
    <col min="9220" max="9220" width="0" style="1" hidden="1" customWidth="1"/>
    <col min="9221" max="9468" width="9.140625" style="1"/>
    <col min="9469" max="9469" width="3.5703125" style="1" customWidth="1"/>
    <col min="9470" max="9470" width="45.140625" style="1" customWidth="1"/>
    <col min="9471" max="9471" width="6.140625" style="1" customWidth="1"/>
    <col min="9472" max="9472" width="7" style="1" customWidth="1"/>
    <col min="9473" max="9473" width="8" style="1" customWidth="1"/>
    <col min="9474" max="9474" width="8.5703125" style="1" customWidth="1"/>
    <col min="9475" max="9475" width="39.5703125" style="1" customWidth="1"/>
    <col min="9476" max="9476" width="0" style="1" hidden="1" customWidth="1"/>
    <col min="9477" max="9724" width="9.140625" style="1"/>
    <col min="9725" max="9725" width="3.5703125" style="1" customWidth="1"/>
    <col min="9726" max="9726" width="45.140625" style="1" customWidth="1"/>
    <col min="9727" max="9727" width="6.140625" style="1" customWidth="1"/>
    <col min="9728" max="9728" width="7" style="1" customWidth="1"/>
    <col min="9729" max="9729" width="8" style="1" customWidth="1"/>
    <col min="9730" max="9730" width="8.5703125" style="1" customWidth="1"/>
    <col min="9731" max="9731" width="39.5703125" style="1" customWidth="1"/>
    <col min="9732" max="9732" width="0" style="1" hidden="1" customWidth="1"/>
    <col min="9733" max="9980" width="9.140625" style="1"/>
    <col min="9981" max="9981" width="3.5703125" style="1" customWidth="1"/>
    <col min="9982" max="9982" width="45.140625" style="1" customWidth="1"/>
    <col min="9983" max="9983" width="6.140625" style="1" customWidth="1"/>
    <col min="9984" max="9984" width="7" style="1" customWidth="1"/>
    <col min="9985" max="9985" width="8" style="1" customWidth="1"/>
    <col min="9986" max="9986" width="8.5703125" style="1" customWidth="1"/>
    <col min="9987" max="9987" width="39.5703125" style="1" customWidth="1"/>
    <col min="9988" max="9988" width="0" style="1" hidden="1" customWidth="1"/>
    <col min="9989" max="10236" width="9.140625" style="1"/>
    <col min="10237" max="10237" width="3.5703125" style="1" customWidth="1"/>
    <col min="10238" max="10238" width="45.140625" style="1" customWidth="1"/>
    <col min="10239" max="10239" width="6.140625" style="1" customWidth="1"/>
    <col min="10240" max="10240" width="7" style="1" customWidth="1"/>
    <col min="10241" max="10241" width="8" style="1" customWidth="1"/>
    <col min="10242" max="10242" width="8.5703125" style="1" customWidth="1"/>
    <col min="10243" max="10243" width="39.5703125" style="1" customWidth="1"/>
    <col min="10244" max="10244" width="0" style="1" hidden="1" customWidth="1"/>
    <col min="10245" max="10492" width="9.140625" style="1"/>
    <col min="10493" max="10493" width="3.5703125" style="1" customWidth="1"/>
    <col min="10494" max="10494" width="45.140625" style="1" customWidth="1"/>
    <col min="10495" max="10495" width="6.140625" style="1" customWidth="1"/>
    <col min="10496" max="10496" width="7" style="1" customWidth="1"/>
    <col min="10497" max="10497" width="8" style="1" customWidth="1"/>
    <col min="10498" max="10498" width="8.5703125" style="1" customWidth="1"/>
    <col min="10499" max="10499" width="39.5703125" style="1" customWidth="1"/>
    <col min="10500" max="10500" width="0" style="1" hidden="1" customWidth="1"/>
    <col min="10501" max="10748" width="9.140625" style="1"/>
    <col min="10749" max="10749" width="3.5703125" style="1" customWidth="1"/>
    <col min="10750" max="10750" width="45.140625" style="1" customWidth="1"/>
    <col min="10751" max="10751" width="6.140625" style="1" customWidth="1"/>
    <col min="10752" max="10752" width="7" style="1" customWidth="1"/>
    <col min="10753" max="10753" width="8" style="1" customWidth="1"/>
    <col min="10754" max="10754" width="8.5703125" style="1" customWidth="1"/>
    <col min="10755" max="10755" width="39.5703125" style="1" customWidth="1"/>
    <col min="10756" max="10756" width="0" style="1" hidden="1" customWidth="1"/>
    <col min="10757" max="11004" width="9.140625" style="1"/>
    <col min="11005" max="11005" width="3.5703125" style="1" customWidth="1"/>
    <col min="11006" max="11006" width="45.140625" style="1" customWidth="1"/>
    <col min="11007" max="11007" width="6.140625" style="1" customWidth="1"/>
    <col min="11008" max="11008" width="7" style="1" customWidth="1"/>
    <col min="11009" max="11009" width="8" style="1" customWidth="1"/>
    <col min="11010" max="11010" width="8.5703125" style="1" customWidth="1"/>
    <col min="11011" max="11011" width="39.5703125" style="1" customWidth="1"/>
    <col min="11012" max="11012" width="0" style="1" hidden="1" customWidth="1"/>
    <col min="11013" max="11260" width="9.140625" style="1"/>
    <col min="11261" max="11261" width="3.5703125" style="1" customWidth="1"/>
    <col min="11262" max="11262" width="45.140625" style="1" customWidth="1"/>
    <col min="11263" max="11263" width="6.140625" style="1" customWidth="1"/>
    <col min="11264" max="11264" width="7" style="1" customWidth="1"/>
    <col min="11265" max="11265" width="8" style="1" customWidth="1"/>
    <col min="11266" max="11266" width="8.5703125" style="1" customWidth="1"/>
    <col min="11267" max="11267" width="39.5703125" style="1" customWidth="1"/>
    <col min="11268" max="11268" width="0" style="1" hidden="1" customWidth="1"/>
    <col min="11269" max="11516" width="9.140625" style="1"/>
    <col min="11517" max="11517" width="3.5703125" style="1" customWidth="1"/>
    <col min="11518" max="11518" width="45.140625" style="1" customWidth="1"/>
    <col min="11519" max="11519" width="6.140625" style="1" customWidth="1"/>
    <col min="11520" max="11520" width="7" style="1" customWidth="1"/>
    <col min="11521" max="11521" width="8" style="1" customWidth="1"/>
    <col min="11522" max="11522" width="8.5703125" style="1" customWidth="1"/>
    <col min="11523" max="11523" width="39.5703125" style="1" customWidth="1"/>
    <col min="11524" max="11524" width="0" style="1" hidden="1" customWidth="1"/>
    <col min="11525" max="11772" width="9.140625" style="1"/>
    <col min="11773" max="11773" width="3.5703125" style="1" customWidth="1"/>
    <col min="11774" max="11774" width="45.140625" style="1" customWidth="1"/>
    <col min="11775" max="11775" width="6.140625" style="1" customWidth="1"/>
    <col min="11776" max="11776" width="7" style="1" customWidth="1"/>
    <col min="11777" max="11777" width="8" style="1" customWidth="1"/>
    <col min="11778" max="11778" width="8.5703125" style="1" customWidth="1"/>
    <col min="11779" max="11779" width="39.5703125" style="1" customWidth="1"/>
    <col min="11780" max="11780" width="0" style="1" hidden="1" customWidth="1"/>
    <col min="11781" max="12028" width="9.140625" style="1"/>
    <col min="12029" max="12029" width="3.5703125" style="1" customWidth="1"/>
    <col min="12030" max="12030" width="45.140625" style="1" customWidth="1"/>
    <col min="12031" max="12031" width="6.140625" style="1" customWidth="1"/>
    <col min="12032" max="12032" width="7" style="1" customWidth="1"/>
    <col min="12033" max="12033" width="8" style="1" customWidth="1"/>
    <col min="12034" max="12034" width="8.5703125" style="1" customWidth="1"/>
    <col min="12035" max="12035" width="39.5703125" style="1" customWidth="1"/>
    <col min="12036" max="12036" width="0" style="1" hidden="1" customWidth="1"/>
    <col min="12037" max="12284" width="9.140625" style="1"/>
    <col min="12285" max="12285" width="3.5703125" style="1" customWidth="1"/>
    <col min="12286" max="12286" width="45.140625" style="1" customWidth="1"/>
    <col min="12287" max="12287" width="6.140625" style="1" customWidth="1"/>
    <col min="12288" max="12288" width="7" style="1" customWidth="1"/>
    <col min="12289" max="12289" width="8" style="1" customWidth="1"/>
    <col min="12290" max="12290" width="8.5703125" style="1" customWidth="1"/>
    <col min="12291" max="12291" width="39.5703125" style="1" customWidth="1"/>
    <col min="12292" max="12292" width="0" style="1" hidden="1" customWidth="1"/>
    <col min="12293" max="12540" width="9.140625" style="1"/>
    <col min="12541" max="12541" width="3.5703125" style="1" customWidth="1"/>
    <col min="12542" max="12542" width="45.140625" style="1" customWidth="1"/>
    <col min="12543" max="12543" width="6.140625" style="1" customWidth="1"/>
    <col min="12544" max="12544" width="7" style="1" customWidth="1"/>
    <col min="12545" max="12545" width="8" style="1" customWidth="1"/>
    <col min="12546" max="12546" width="8.5703125" style="1" customWidth="1"/>
    <col min="12547" max="12547" width="39.5703125" style="1" customWidth="1"/>
    <col min="12548" max="12548" width="0" style="1" hidden="1" customWidth="1"/>
    <col min="12549" max="12796" width="9.140625" style="1"/>
    <col min="12797" max="12797" width="3.5703125" style="1" customWidth="1"/>
    <col min="12798" max="12798" width="45.140625" style="1" customWidth="1"/>
    <col min="12799" max="12799" width="6.140625" style="1" customWidth="1"/>
    <col min="12800" max="12800" width="7" style="1" customWidth="1"/>
    <col min="12801" max="12801" width="8" style="1" customWidth="1"/>
    <col min="12802" max="12802" width="8.5703125" style="1" customWidth="1"/>
    <col min="12803" max="12803" width="39.5703125" style="1" customWidth="1"/>
    <col min="12804" max="12804" width="0" style="1" hidden="1" customWidth="1"/>
    <col min="12805" max="13052" width="9.140625" style="1"/>
    <col min="13053" max="13053" width="3.5703125" style="1" customWidth="1"/>
    <col min="13054" max="13054" width="45.140625" style="1" customWidth="1"/>
    <col min="13055" max="13055" width="6.140625" style="1" customWidth="1"/>
    <col min="13056" max="13056" width="7" style="1" customWidth="1"/>
    <col min="13057" max="13057" width="8" style="1" customWidth="1"/>
    <col min="13058" max="13058" width="8.5703125" style="1" customWidth="1"/>
    <col min="13059" max="13059" width="39.5703125" style="1" customWidth="1"/>
    <col min="13060" max="13060" width="0" style="1" hidden="1" customWidth="1"/>
    <col min="13061" max="13308" width="9.140625" style="1"/>
    <col min="13309" max="13309" width="3.5703125" style="1" customWidth="1"/>
    <col min="13310" max="13310" width="45.140625" style="1" customWidth="1"/>
    <col min="13311" max="13311" width="6.140625" style="1" customWidth="1"/>
    <col min="13312" max="13312" width="7" style="1" customWidth="1"/>
    <col min="13313" max="13313" width="8" style="1" customWidth="1"/>
    <col min="13314" max="13314" width="8.5703125" style="1" customWidth="1"/>
    <col min="13315" max="13315" width="39.5703125" style="1" customWidth="1"/>
    <col min="13316" max="13316" width="0" style="1" hidden="1" customWidth="1"/>
    <col min="13317" max="13564" width="9.140625" style="1"/>
    <col min="13565" max="13565" width="3.5703125" style="1" customWidth="1"/>
    <col min="13566" max="13566" width="45.140625" style="1" customWidth="1"/>
    <col min="13567" max="13567" width="6.140625" style="1" customWidth="1"/>
    <col min="13568" max="13568" width="7" style="1" customWidth="1"/>
    <col min="13569" max="13569" width="8" style="1" customWidth="1"/>
    <col min="13570" max="13570" width="8.5703125" style="1" customWidth="1"/>
    <col min="13571" max="13571" width="39.5703125" style="1" customWidth="1"/>
    <col min="13572" max="13572" width="0" style="1" hidden="1" customWidth="1"/>
    <col min="13573" max="13820" width="9.140625" style="1"/>
    <col min="13821" max="13821" width="3.5703125" style="1" customWidth="1"/>
    <col min="13822" max="13822" width="45.140625" style="1" customWidth="1"/>
    <col min="13823" max="13823" width="6.140625" style="1" customWidth="1"/>
    <col min="13824" max="13824" width="7" style="1" customWidth="1"/>
    <col min="13825" max="13825" width="8" style="1" customWidth="1"/>
    <col min="13826" max="13826" width="8.5703125" style="1" customWidth="1"/>
    <col min="13827" max="13827" width="39.5703125" style="1" customWidth="1"/>
    <col min="13828" max="13828" width="0" style="1" hidden="1" customWidth="1"/>
    <col min="13829" max="14076" width="9.140625" style="1"/>
    <col min="14077" max="14077" width="3.5703125" style="1" customWidth="1"/>
    <col min="14078" max="14078" width="45.140625" style="1" customWidth="1"/>
    <col min="14079" max="14079" width="6.140625" style="1" customWidth="1"/>
    <col min="14080" max="14080" width="7" style="1" customWidth="1"/>
    <col min="14081" max="14081" width="8" style="1" customWidth="1"/>
    <col min="14082" max="14082" width="8.5703125" style="1" customWidth="1"/>
    <col min="14083" max="14083" width="39.5703125" style="1" customWidth="1"/>
    <col min="14084" max="14084" width="0" style="1" hidden="1" customWidth="1"/>
    <col min="14085" max="14332" width="9.140625" style="1"/>
    <col min="14333" max="14333" width="3.5703125" style="1" customWidth="1"/>
    <col min="14334" max="14334" width="45.140625" style="1" customWidth="1"/>
    <col min="14335" max="14335" width="6.140625" style="1" customWidth="1"/>
    <col min="14336" max="14336" width="7" style="1" customWidth="1"/>
    <col min="14337" max="14337" width="8" style="1" customWidth="1"/>
    <col min="14338" max="14338" width="8.5703125" style="1" customWidth="1"/>
    <col min="14339" max="14339" width="39.5703125" style="1" customWidth="1"/>
    <col min="14340" max="14340" width="0" style="1" hidden="1" customWidth="1"/>
    <col min="14341" max="14588" width="9.140625" style="1"/>
    <col min="14589" max="14589" width="3.5703125" style="1" customWidth="1"/>
    <col min="14590" max="14590" width="45.140625" style="1" customWidth="1"/>
    <col min="14591" max="14591" width="6.140625" style="1" customWidth="1"/>
    <col min="14592" max="14592" width="7" style="1" customWidth="1"/>
    <col min="14593" max="14593" width="8" style="1" customWidth="1"/>
    <col min="14594" max="14594" width="8.5703125" style="1" customWidth="1"/>
    <col min="14595" max="14595" width="39.5703125" style="1" customWidth="1"/>
    <col min="14596" max="14596" width="0" style="1" hidden="1" customWidth="1"/>
    <col min="14597" max="14844" width="9.140625" style="1"/>
    <col min="14845" max="14845" width="3.5703125" style="1" customWidth="1"/>
    <col min="14846" max="14846" width="45.140625" style="1" customWidth="1"/>
    <col min="14847" max="14847" width="6.140625" style="1" customWidth="1"/>
    <col min="14848" max="14848" width="7" style="1" customWidth="1"/>
    <col min="14849" max="14849" width="8" style="1" customWidth="1"/>
    <col min="14850" max="14850" width="8.5703125" style="1" customWidth="1"/>
    <col min="14851" max="14851" width="39.5703125" style="1" customWidth="1"/>
    <col min="14852" max="14852" width="0" style="1" hidden="1" customWidth="1"/>
    <col min="14853" max="15100" width="9.140625" style="1"/>
    <col min="15101" max="15101" width="3.5703125" style="1" customWidth="1"/>
    <col min="15102" max="15102" width="45.140625" style="1" customWidth="1"/>
    <col min="15103" max="15103" width="6.140625" style="1" customWidth="1"/>
    <col min="15104" max="15104" width="7" style="1" customWidth="1"/>
    <col min="15105" max="15105" width="8" style="1" customWidth="1"/>
    <col min="15106" max="15106" width="8.5703125" style="1" customWidth="1"/>
    <col min="15107" max="15107" width="39.5703125" style="1" customWidth="1"/>
    <col min="15108" max="15108" width="0" style="1" hidden="1" customWidth="1"/>
    <col min="15109" max="15356" width="9.140625" style="1"/>
    <col min="15357" max="15357" width="3.5703125" style="1" customWidth="1"/>
    <col min="15358" max="15358" width="45.140625" style="1" customWidth="1"/>
    <col min="15359" max="15359" width="6.140625" style="1" customWidth="1"/>
    <col min="15360" max="15360" width="7" style="1" customWidth="1"/>
    <col min="15361" max="15361" width="8" style="1" customWidth="1"/>
    <col min="15362" max="15362" width="8.5703125" style="1" customWidth="1"/>
    <col min="15363" max="15363" width="39.5703125" style="1" customWidth="1"/>
    <col min="15364" max="15364" width="0" style="1" hidden="1" customWidth="1"/>
    <col min="15365" max="15612" width="9.140625" style="1"/>
    <col min="15613" max="15613" width="3.5703125" style="1" customWidth="1"/>
    <col min="15614" max="15614" width="45.140625" style="1" customWidth="1"/>
    <col min="15615" max="15615" width="6.140625" style="1" customWidth="1"/>
    <col min="15616" max="15616" width="7" style="1" customWidth="1"/>
    <col min="15617" max="15617" width="8" style="1" customWidth="1"/>
    <col min="15618" max="15618" width="8.5703125" style="1" customWidth="1"/>
    <col min="15619" max="15619" width="39.5703125" style="1" customWidth="1"/>
    <col min="15620" max="15620" width="0" style="1" hidden="1" customWidth="1"/>
    <col min="15621" max="15868" width="9.140625" style="1"/>
    <col min="15869" max="15869" width="3.5703125" style="1" customWidth="1"/>
    <col min="15870" max="15870" width="45.140625" style="1" customWidth="1"/>
    <col min="15871" max="15871" width="6.140625" style="1" customWidth="1"/>
    <col min="15872" max="15872" width="7" style="1" customWidth="1"/>
    <col min="15873" max="15873" width="8" style="1" customWidth="1"/>
    <col min="15874" max="15874" width="8.5703125" style="1" customWidth="1"/>
    <col min="15875" max="15875" width="39.5703125" style="1" customWidth="1"/>
    <col min="15876" max="15876" width="0" style="1" hidden="1" customWidth="1"/>
    <col min="15877" max="16124" width="9.140625" style="1"/>
    <col min="16125" max="16125" width="3.5703125" style="1" customWidth="1"/>
    <col min="16126" max="16126" width="45.140625" style="1" customWidth="1"/>
    <col min="16127" max="16127" width="6.140625" style="1" customWidth="1"/>
    <col min="16128" max="16128" width="7" style="1" customWidth="1"/>
    <col min="16129" max="16129" width="8" style="1" customWidth="1"/>
    <col min="16130" max="16130" width="8.5703125" style="1" customWidth="1"/>
    <col min="16131" max="16131" width="39.5703125" style="1" customWidth="1"/>
    <col min="16132" max="16132" width="0" style="1" hidden="1" customWidth="1"/>
    <col min="16133" max="16384" width="9.140625" style="1"/>
  </cols>
  <sheetData>
    <row r="1" spans="1:6" ht="14.25" customHeight="1" x14ac:dyDescent="0.2"/>
    <row r="2" spans="1:6" ht="14.25" customHeight="1" x14ac:dyDescent="0.2">
      <c r="A2" s="89" t="s">
        <v>0</v>
      </c>
      <c r="B2" s="89"/>
      <c r="C2" s="89"/>
      <c r="D2" s="89"/>
      <c r="E2" s="89"/>
      <c r="F2" s="89"/>
    </row>
    <row r="3" spans="1:6" ht="0.75" customHeight="1" x14ac:dyDescent="0.2">
      <c r="A3" s="2"/>
      <c r="B3" s="2"/>
      <c r="C3" s="2"/>
      <c r="D3" s="2"/>
      <c r="E3" s="2"/>
      <c r="F3" s="2"/>
    </row>
    <row r="4" spans="1:6" ht="14.25" customHeight="1" x14ac:dyDescent="0.2">
      <c r="A4" s="2"/>
      <c r="B4" s="3" t="s">
        <v>1</v>
      </c>
      <c r="C4" s="2"/>
      <c r="D4" s="2"/>
      <c r="E4" s="2"/>
    </row>
    <row r="5" spans="1:6" ht="14.25" customHeight="1" x14ac:dyDescent="0.2">
      <c r="A5" s="4"/>
      <c r="B5" s="4"/>
      <c r="C5" s="4"/>
      <c r="D5" s="5"/>
      <c r="E5" s="6" t="s">
        <v>2</v>
      </c>
      <c r="F5" s="7" t="s">
        <v>3</v>
      </c>
    </row>
    <row r="6" spans="1:6" ht="14.25" customHeight="1" x14ac:dyDescent="0.2">
      <c r="A6" s="8" t="s">
        <v>4</v>
      </c>
      <c r="B6" s="9" t="s">
        <v>5</v>
      </c>
      <c r="C6" s="9" t="s">
        <v>6</v>
      </c>
      <c r="D6" s="10" t="s">
        <v>7</v>
      </c>
      <c r="E6" s="10" t="s">
        <v>8</v>
      </c>
      <c r="F6" s="11" t="s">
        <v>9</v>
      </c>
    </row>
    <row r="7" spans="1:6" ht="14.25" customHeight="1" x14ac:dyDescent="0.2">
      <c r="A7" s="8" t="s">
        <v>10</v>
      </c>
      <c r="B7" s="9"/>
      <c r="C7" s="10" t="s">
        <v>11</v>
      </c>
      <c r="D7" s="9" t="s">
        <v>12</v>
      </c>
      <c r="E7" s="9" t="s">
        <v>13</v>
      </c>
      <c r="F7" s="12" t="s">
        <v>14</v>
      </c>
    </row>
    <row r="8" spans="1:6" x14ac:dyDescent="0.2">
      <c r="A8" s="13"/>
      <c r="B8" s="9"/>
      <c r="C8" s="9"/>
      <c r="D8" s="14"/>
      <c r="E8" s="15"/>
      <c r="F8" s="9" t="s">
        <v>13</v>
      </c>
    </row>
    <row r="9" spans="1:6" ht="14.25" customHeight="1" x14ac:dyDescent="0.2">
      <c r="A9" s="16">
        <v>1</v>
      </c>
      <c r="B9" s="16">
        <v>2</v>
      </c>
      <c r="C9" s="16">
        <v>3</v>
      </c>
      <c r="D9" s="16">
        <v>4</v>
      </c>
      <c r="E9" s="17">
        <v>5</v>
      </c>
      <c r="F9" s="17">
        <v>6</v>
      </c>
    </row>
    <row r="10" spans="1:6" ht="14.25" customHeight="1" x14ac:dyDescent="0.2">
      <c r="A10" s="18">
        <v>1</v>
      </c>
      <c r="B10" s="19" t="s">
        <v>15</v>
      </c>
      <c r="C10" s="20" t="s">
        <v>16</v>
      </c>
      <c r="D10" s="21">
        <v>16</v>
      </c>
      <c r="E10" s="21">
        <v>3.6762516494107582</v>
      </c>
      <c r="F10" s="21">
        <f>E10*D10</f>
        <v>58.820026390572131</v>
      </c>
    </row>
    <row r="11" spans="1:6" ht="14.25" customHeight="1" x14ac:dyDescent="0.2">
      <c r="A11" s="22">
        <v>2</v>
      </c>
      <c r="B11" s="23" t="s">
        <v>17</v>
      </c>
      <c r="C11" s="24" t="s">
        <v>16</v>
      </c>
      <c r="D11" s="25">
        <v>13.35</v>
      </c>
      <c r="E11" s="21">
        <v>1.8613093936656271</v>
      </c>
      <c r="F11" s="26">
        <f>E11*D11</f>
        <v>24.848480405436121</v>
      </c>
    </row>
    <row r="12" spans="1:6" ht="14.25" customHeight="1" x14ac:dyDescent="0.2">
      <c r="A12" s="22">
        <v>3</v>
      </c>
      <c r="B12" s="23" t="s">
        <v>18</v>
      </c>
      <c r="C12" s="24" t="s">
        <v>16</v>
      </c>
      <c r="D12" s="25">
        <v>2.65</v>
      </c>
      <c r="E12" s="21">
        <v>1.8613093936656271</v>
      </c>
      <c r="F12" s="26">
        <f>E12*D12</f>
        <v>4.9324698932139119</v>
      </c>
    </row>
    <row r="13" spans="1:6" ht="14.25" customHeight="1" x14ac:dyDescent="0.2">
      <c r="A13" s="27">
        <v>4</v>
      </c>
      <c r="B13" s="28" t="s">
        <v>19</v>
      </c>
      <c r="C13" s="29" t="s">
        <v>16</v>
      </c>
      <c r="D13" s="30">
        <v>13.35</v>
      </c>
      <c r="E13" s="21">
        <v>42.486334391918817</v>
      </c>
      <c r="F13" s="30">
        <f>E13*D13</f>
        <v>567.19256413211622</v>
      </c>
    </row>
    <row r="14" spans="1:6" ht="26.25" customHeight="1" x14ac:dyDescent="0.2">
      <c r="A14" s="31">
        <v>5</v>
      </c>
      <c r="B14" s="32" t="s">
        <v>20</v>
      </c>
      <c r="C14" s="33" t="s">
        <v>21</v>
      </c>
      <c r="D14" s="34">
        <v>1.6515</v>
      </c>
      <c r="E14" s="35">
        <v>79.651837907623218</v>
      </c>
      <c r="F14" s="35">
        <f>E14*D14</f>
        <v>131.54501030443973</v>
      </c>
    </row>
    <row r="15" spans="1:6" x14ac:dyDescent="0.2">
      <c r="A15" s="36"/>
      <c r="B15" s="37" t="s">
        <v>22</v>
      </c>
      <c r="C15" s="38"/>
      <c r="D15" s="39"/>
      <c r="E15" s="40"/>
      <c r="F15" s="38"/>
    </row>
    <row r="16" spans="1:6" x14ac:dyDescent="0.2">
      <c r="A16" s="31">
        <v>6</v>
      </c>
      <c r="B16" s="32" t="s">
        <v>23</v>
      </c>
      <c r="C16" s="33" t="s">
        <v>24</v>
      </c>
      <c r="D16" s="41">
        <v>84.6</v>
      </c>
      <c r="E16" s="21">
        <v>2.0667824941565387</v>
      </c>
      <c r="F16" s="35">
        <f>E16*D16</f>
        <v>174.84979900564315</v>
      </c>
    </row>
    <row r="17" spans="1:6" x14ac:dyDescent="0.2">
      <c r="A17" s="31">
        <v>7</v>
      </c>
      <c r="B17" s="32" t="s">
        <v>25</v>
      </c>
      <c r="C17" s="33" t="s">
        <v>24</v>
      </c>
      <c r="D17" s="41">
        <v>112.9</v>
      </c>
      <c r="E17" s="21">
        <v>3.073332410141866</v>
      </c>
      <c r="F17" s="35">
        <f>E17*D17</f>
        <v>346.97922910501671</v>
      </c>
    </row>
    <row r="18" spans="1:6" x14ac:dyDescent="0.2">
      <c r="A18" s="31">
        <v>7</v>
      </c>
      <c r="B18" s="32" t="s">
        <v>26</v>
      </c>
      <c r="C18" s="33" t="s">
        <v>24</v>
      </c>
      <c r="D18" s="41">
        <v>33.6</v>
      </c>
      <c r="E18" s="21">
        <v>4.5093436236142663</v>
      </c>
      <c r="F18" s="35">
        <f>E18*D18</f>
        <v>151.51394575343934</v>
      </c>
    </row>
    <row r="19" spans="1:6" ht="20.25" customHeight="1" x14ac:dyDescent="0.2">
      <c r="A19" s="42">
        <v>8</v>
      </c>
      <c r="B19" s="19" t="s">
        <v>27</v>
      </c>
      <c r="C19" s="20" t="s">
        <v>28</v>
      </c>
      <c r="D19" s="43">
        <v>8</v>
      </c>
      <c r="E19" s="21">
        <v>0.53682662185884122</v>
      </c>
      <c r="F19" s="21">
        <f>E19*D19</f>
        <v>4.2946129748707298</v>
      </c>
    </row>
    <row r="20" spans="1:6" x14ac:dyDescent="0.2">
      <c r="A20" s="31">
        <v>9</v>
      </c>
      <c r="B20" s="44" t="s">
        <v>29</v>
      </c>
      <c r="C20" s="33" t="s">
        <v>30</v>
      </c>
      <c r="D20" s="45">
        <v>1.425</v>
      </c>
      <c r="E20" s="35">
        <v>157.89931589939883</v>
      </c>
      <c r="F20" s="35">
        <f>E20*D20</f>
        <v>225.00652515664333</v>
      </c>
    </row>
    <row r="21" spans="1:6" x14ac:dyDescent="0.2">
      <c r="A21" s="36"/>
      <c r="B21" s="37" t="s">
        <v>31</v>
      </c>
      <c r="C21" s="38"/>
      <c r="D21" s="40"/>
      <c r="E21" s="40"/>
      <c r="F21" s="38"/>
    </row>
    <row r="22" spans="1:6" x14ac:dyDescent="0.2">
      <c r="A22" s="46"/>
      <c r="B22" s="47"/>
      <c r="C22" s="48"/>
      <c r="D22" s="49"/>
      <c r="E22" s="49"/>
      <c r="F22" s="48"/>
    </row>
    <row r="23" spans="1:6" ht="17.25" customHeight="1" x14ac:dyDescent="0.2">
      <c r="A23" s="50">
        <v>10</v>
      </c>
      <c r="B23" s="51" t="s">
        <v>32</v>
      </c>
      <c r="C23" s="50" t="s">
        <v>33</v>
      </c>
      <c r="D23" s="52">
        <v>4.2999999999999997E-2</v>
      </c>
      <c r="E23" s="21">
        <v>279.59272532963104</v>
      </c>
      <c r="F23" s="53">
        <f>E23*D23</f>
        <v>12.022487189174134</v>
      </c>
    </row>
    <row r="24" spans="1:6" ht="21.75" x14ac:dyDescent="0.2">
      <c r="A24" s="42">
        <v>11</v>
      </c>
      <c r="B24" s="54" t="s">
        <v>34</v>
      </c>
      <c r="C24" s="20" t="s">
        <v>21</v>
      </c>
      <c r="D24" s="55">
        <v>5.0999999999999997E-2</v>
      </c>
      <c r="E24" s="21">
        <v>279.98351469751191</v>
      </c>
      <c r="F24" s="35">
        <f>E24*D24</f>
        <v>14.279159249573107</v>
      </c>
    </row>
    <row r="25" spans="1:6" x14ac:dyDescent="0.2">
      <c r="A25" s="31">
        <v>12</v>
      </c>
      <c r="B25" s="32" t="s">
        <v>35</v>
      </c>
      <c r="C25" s="33" t="s">
        <v>24</v>
      </c>
      <c r="D25" s="41">
        <v>40</v>
      </c>
      <c r="E25" s="35">
        <v>5.9938886609356468</v>
      </c>
      <c r="F25" s="35">
        <f>E25*D25</f>
        <v>239.75554643742586</v>
      </c>
    </row>
    <row r="26" spans="1:6" x14ac:dyDescent="0.2">
      <c r="A26" s="36"/>
      <c r="B26" s="37" t="s">
        <v>36</v>
      </c>
      <c r="C26" s="38"/>
      <c r="D26" s="56"/>
      <c r="E26" s="40"/>
      <c r="F26" s="38"/>
    </row>
    <row r="27" spans="1:6" x14ac:dyDescent="0.2">
      <c r="A27" s="31">
        <v>13</v>
      </c>
      <c r="B27" s="32" t="s">
        <v>35</v>
      </c>
      <c r="C27" s="33" t="s">
        <v>24</v>
      </c>
      <c r="D27" s="41">
        <v>495</v>
      </c>
      <c r="E27" s="35">
        <v>3.55132753147792</v>
      </c>
      <c r="F27" s="35">
        <f>E27*D27</f>
        <v>1757.9071280815704</v>
      </c>
    </row>
    <row r="28" spans="1:6" x14ac:dyDescent="0.2">
      <c r="A28" s="36"/>
      <c r="B28" s="37" t="s">
        <v>37</v>
      </c>
      <c r="C28" s="38"/>
      <c r="D28" s="56"/>
      <c r="E28" s="40"/>
      <c r="F28" s="38"/>
    </row>
    <row r="29" spans="1:6" x14ac:dyDescent="0.2">
      <c r="A29" s="27">
        <v>14</v>
      </c>
      <c r="B29" s="28" t="s">
        <v>35</v>
      </c>
      <c r="C29" s="57" t="s">
        <v>24</v>
      </c>
      <c r="D29" s="58">
        <v>6</v>
      </c>
      <c r="E29" s="35">
        <v>2.1153163180055192</v>
      </c>
      <c r="F29" s="30">
        <f>E29*D29</f>
        <v>12.691897908033116</v>
      </c>
    </row>
    <row r="30" spans="1:6" x14ac:dyDescent="0.2">
      <c r="A30" s="59"/>
      <c r="B30" s="60" t="s">
        <v>38</v>
      </c>
      <c r="C30" s="61"/>
      <c r="D30" s="62"/>
      <c r="E30" s="63"/>
      <c r="F30" s="61"/>
    </row>
    <row r="31" spans="1:6" x14ac:dyDescent="0.2">
      <c r="A31" s="64"/>
      <c r="B31" s="65" t="s">
        <v>39</v>
      </c>
      <c r="C31" s="66"/>
      <c r="D31" s="67"/>
      <c r="E31" s="68"/>
      <c r="F31" s="66"/>
    </row>
    <row r="32" spans="1:6" x14ac:dyDescent="0.2">
      <c r="A32" s="22">
        <v>15</v>
      </c>
      <c r="B32" s="69" t="s">
        <v>40</v>
      </c>
      <c r="C32" s="24" t="s">
        <v>21</v>
      </c>
      <c r="D32" s="70">
        <v>1.2E-2</v>
      </c>
      <c r="E32" s="21">
        <v>323.82882903783275</v>
      </c>
      <c r="F32" s="30">
        <f t="shared" ref="F32:F38" si="0">E32*D32</f>
        <v>3.8859459484539931</v>
      </c>
    </row>
    <row r="33" spans="1:6" x14ac:dyDescent="0.2">
      <c r="A33" s="42">
        <v>16</v>
      </c>
      <c r="B33" s="19" t="s">
        <v>41</v>
      </c>
      <c r="C33" s="20" t="s">
        <v>21</v>
      </c>
      <c r="D33" s="55">
        <v>2.8000000000000001E-2</v>
      </c>
      <c r="E33" s="21">
        <v>724.38232860528137</v>
      </c>
      <c r="F33" s="35">
        <f t="shared" si="0"/>
        <v>20.282705200947881</v>
      </c>
    </row>
    <row r="34" spans="1:6" x14ac:dyDescent="0.2">
      <c r="A34" s="71">
        <v>17</v>
      </c>
      <c r="B34" s="72" t="s">
        <v>42</v>
      </c>
      <c r="C34" s="73" t="s">
        <v>43</v>
      </c>
      <c r="D34" s="74">
        <v>56</v>
      </c>
      <c r="E34" s="21">
        <v>1.0065499159853273</v>
      </c>
      <c r="F34" s="75">
        <f t="shared" si="0"/>
        <v>56.366795295178328</v>
      </c>
    </row>
    <row r="35" spans="1:6" x14ac:dyDescent="0.2">
      <c r="A35" s="22">
        <v>18</v>
      </c>
      <c r="B35" s="76" t="s">
        <v>44</v>
      </c>
      <c r="C35" s="24" t="s">
        <v>43</v>
      </c>
      <c r="D35" s="77">
        <v>3</v>
      </c>
      <c r="E35" s="21">
        <v>8.2151172478542183</v>
      </c>
      <c r="F35" s="30">
        <f t="shared" si="0"/>
        <v>24.645351743562657</v>
      </c>
    </row>
    <row r="36" spans="1:6" x14ac:dyDescent="0.2">
      <c r="A36" s="42">
        <v>19</v>
      </c>
      <c r="B36" s="19" t="s">
        <v>45</v>
      </c>
      <c r="C36" s="20" t="s">
        <v>24</v>
      </c>
      <c r="D36" s="20">
        <v>0.5</v>
      </c>
      <c r="E36" s="21">
        <v>2.844359616913759</v>
      </c>
      <c r="F36" s="35">
        <f t="shared" si="0"/>
        <v>1.4221798084568795</v>
      </c>
    </row>
    <row r="37" spans="1:6" x14ac:dyDescent="0.2">
      <c r="A37" s="22">
        <v>20</v>
      </c>
      <c r="B37" s="76" t="s">
        <v>46</v>
      </c>
      <c r="C37" s="24" t="s">
        <v>43</v>
      </c>
      <c r="D37" s="77">
        <v>1</v>
      </c>
      <c r="E37" s="21">
        <v>13.140857</v>
      </c>
      <c r="F37" s="30">
        <f t="shared" si="0"/>
        <v>13.140857</v>
      </c>
    </row>
    <row r="38" spans="1:6" x14ac:dyDescent="0.2">
      <c r="A38" s="27">
        <v>21</v>
      </c>
      <c r="B38" s="28" t="s">
        <v>47</v>
      </c>
      <c r="C38" s="57" t="s">
        <v>43</v>
      </c>
      <c r="D38" s="58">
        <v>1</v>
      </c>
      <c r="E38" s="35">
        <v>21.122596943239827</v>
      </c>
      <c r="F38" s="30">
        <f t="shared" si="0"/>
        <v>21.122596943239827</v>
      </c>
    </row>
    <row r="39" spans="1:6" x14ac:dyDescent="0.2">
      <c r="A39" s="64"/>
      <c r="B39" s="65" t="s">
        <v>48</v>
      </c>
      <c r="C39" s="66"/>
      <c r="D39" s="66"/>
      <c r="E39" s="68"/>
      <c r="F39" s="66"/>
    </row>
    <row r="40" spans="1:6" x14ac:dyDescent="0.2">
      <c r="A40" s="42">
        <v>22</v>
      </c>
      <c r="B40" s="19" t="s">
        <v>49</v>
      </c>
      <c r="C40" s="20" t="s">
        <v>50</v>
      </c>
      <c r="D40" s="20">
        <v>0.54100000000000004</v>
      </c>
      <c r="E40" s="21">
        <v>67.370091240868945</v>
      </c>
      <c r="F40" s="35">
        <f>E40*D40</f>
        <v>36.447219361310104</v>
      </c>
    </row>
    <row r="41" spans="1:6" x14ac:dyDescent="0.2">
      <c r="A41" s="78">
        <v>23</v>
      </c>
      <c r="B41" s="79" t="s">
        <v>51</v>
      </c>
      <c r="C41" s="80" t="s">
        <v>43</v>
      </c>
      <c r="D41" s="81">
        <v>1</v>
      </c>
      <c r="E41" s="21">
        <v>233.33</v>
      </c>
      <c r="F41" s="82">
        <f>E41*D41</f>
        <v>233.33</v>
      </c>
    </row>
    <row r="42" spans="1:6" x14ac:dyDescent="0.2">
      <c r="A42" s="83"/>
      <c r="B42" s="84" t="s">
        <v>52</v>
      </c>
      <c r="C42" s="85"/>
      <c r="D42" s="85"/>
      <c r="E42" s="86"/>
      <c r="F42" s="87">
        <f>SUM(F10:F41)</f>
        <v>4137.2825332883176</v>
      </c>
    </row>
    <row r="43" spans="1:6" x14ac:dyDescent="0.2">
      <c r="B43" s="1" t="s">
        <v>53</v>
      </c>
      <c r="F43" s="88">
        <f>+F42*0.2</f>
        <v>827.45650665766357</v>
      </c>
    </row>
    <row r="44" spans="1:6" x14ac:dyDescent="0.2">
      <c r="B44" s="1" t="s">
        <v>54</v>
      </c>
      <c r="F44" s="88">
        <f>+F42+F43</f>
        <v>4964.7390399459809</v>
      </c>
    </row>
  </sheetData>
  <mergeCells count="1">
    <mergeCell ref="A2:F2"/>
  </mergeCells>
  <printOptions horizontalCentered="1"/>
  <pageMargins left="0.27559055118110237" right="0.15748031496062992" top="0.31496062992125984" bottom="0.23622047244094491" header="0.23622047244094491" footer="0.23622047244094491"/>
  <pageSetup paperSize="9" scale="90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1-1 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Gevorg Sargsyan</dc:creator>
  <cp:lastModifiedBy>RePack by Diakov</cp:lastModifiedBy>
  <cp:lastPrinted>2025-12-17T07:03:51Z</cp:lastPrinted>
  <dcterms:created xsi:type="dcterms:W3CDTF">2025-12-17T07:03:27Z</dcterms:created>
  <dcterms:modified xsi:type="dcterms:W3CDTF">2025-12-22T05:01:44Z</dcterms:modified>
</cp:coreProperties>
</file>